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bookViews>
  <sheets>
    <sheet name="PLAN DE COMUNICACIONES 2016" sheetId="2" r:id="rId1"/>
    <sheet name="CONTROL INTERNO" sheetId="3" state="hidden" r:id="rId2"/>
    <sheet name="PLANEACIÓN Y CALIDAD" sheetId="4" state="hidden" r:id="rId3"/>
    <sheet name="PIGA" sheetId="5" state="hidden" r:id="rId4"/>
    <sheet name="GESTIÓN DOCUMENTAL" sheetId="6" state="hidden" r:id="rId5"/>
    <sheet name="SISTEMAS" sheetId="7" state="hidden" r:id="rId6"/>
    <sheet name="SUBGERENCIA ADMINISTRATIVA" sheetId="8" state="hidden" r:id="rId7"/>
    <sheet name="GERENCIA" sheetId="9" state="hidden" r:id="rId8"/>
    <sheet name="TALENTO HUMANO" sheetId="10" state="hidden" r:id="rId9"/>
    <sheet name="PAI" sheetId="11" state="hidden" r:id="rId10"/>
    <sheet name="PIC" sheetId="12" state="hidden" r:id="rId11"/>
    <sheet name="PYP" sheetId="13" state="hidden" r:id="rId12"/>
    <sheet name="SERVICIO AL CIUDADANO" sheetId="14" state="hidden" r:id="rId13"/>
    <sheet name="PLANEACIÓN" sheetId="15" state="hidden" r:id="rId14"/>
    <sheet name="SUBSALUD" sheetId="16" state="hidden" r:id="rId15"/>
    <sheet name="RESUMEN" sheetId="17" state="hidden" r:id="rId16"/>
    <sheet name="CONTROL PIEZAS DE COMUNICACIÓN" sheetId="18" state="hidden" r:id="rId17"/>
    <sheet name="Hoja1" sheetId="19" r:id="rId18"/>
  </sheets>
  <definedNames>
    <definedName name="_xlnm._FilterDatabase" localSheetId="3">PIGA!$A$1:$V$55</definedName>
    <definedName name="_xlnm.Print_Area" localSheetId="0">'PLAN DE COMUNICACIONES 2016'!$A$1:$AW$27</definedName>
  </definedNames>
  <calcPr calcId="144525" concurrentCalc="0"/>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0" i="16"/>
  <c r="U21" i="16"/>
  <c r="V20" i="16"/>
  <c r="U16" i="16"/>
  <c r="U15" i="16"/>
  <c r="U14" i="16"/>
  <c r="U13" i="16"/>
  <c r="U12" i="16"/>
  <c r="U11" i="16"/>
  <c r="U10" i="16"/>
  <c r="U7" i="16"/>
  <c r="U8" i="16"/>
  <c r="U9" i="16"/>
  <c r="V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U7" i="10"/>
  <c r="V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0" i="9"/>
  <c r="U21" i="9"/>
  <c r="U22" i="9"/>
  <c r="V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sharedStrings.xml><?xml version="1.0" encoding="utf-8"?>
<sst xmlns="http://schemas.openxmlformats.org/spreadsheetml/2006/main" count="2234" uniqueCount="339">
  <si>
    <t>X</t>
  </si>
  <si>
    <t>Comunicación Directa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</si>
  <si>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</si>
  <si>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</si>
  <si>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</si>
  <si>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</si>
  <si>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</si>
  <si>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</si>
  <si>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</si>
  <si>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</si>
  <si>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</si>
  <si>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</si>
  <si>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</si>
  <si>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</si>
  <si>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</si>
  <si>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</si>
  <si>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</si>
  <si>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</si>
  <si>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</si>
  <si>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AÑO 2017</t>
  </si>
  <si>
    <t>SEGUIMIENTO II TRIM</t>
  </si>
  <si>
    <t>SEGUIMIENTO III TRIM</t>
  </si>
  <si>
    <t>SEGUIMIENTO IV TRIM</t>
  </si>
  <si>
    <t>EVALUACIÓN II TRIMESTRE</t>
  </si>
  <si>
    <t>EVALUACIÓN III TRIMESTRE</t>
  </si>
  <si>
    <t>EVALUACIÓN IVTRIMESTRE</t>
  </si>
  <si>
    <t>OBSERVACIONES</t>
  </si>
  <si>
    <t>OBJETIVOS ESTRATÉGICO PLAN DE DESARROLLO 2012-2016</t>
  </si>
  <si>
    <t>META INSTITUCIONAL
PLAN DE DESARROLLO 2012-2016</t>
  </si>
  <si>
    <t>SEPTIEMBRE</t>
  </si>
  <si>
    <t>OCTUBRE</t>
  </si>
  <si>
    <t>NOVIEMBRE</t>
  </si>
  <si>
    <t>DICIEMBRE</t>
  </si>
  <si>
    <t>ENERO</t>
  </si>
  <si>
    <t>FEBRERO</t>
  </si>
  <si>
    <t>MARZO</t>
  </si>
  <si>
    <t>ABRIL</t>
  </si>
  <si>
    <t>MAYO</t>
  </si>
  <si>
    <t>JUNIO</t>
  </si>
  <si>
    <t>JULIO</t>
  </si>
  <si>
    <t>AGOSTO</t>
  </si>
  <si>
    <t>META</t>
  </si>
  <si>
    <t>INDICADOR</t>
  </si>
  <si>
    <t>FÓRMULA</t>
  </si>
  <si>
    <t>VARIABLES</t>
  </si>
  <si>
    <t>FUENTE</t>
  </si>
  <si>
    <t>CUMPLIDA</t>
  </si>
  <si>
    <t>EN DESARROLLO</t>
  </si>
  <si>
    <t>NO CUMPLIDA</t>
  </si>
  <si>
    <t>NO INICIADA</t>
  </si>
  <si>
    <t>DEMOCRACIA URBANA</t>
  </si>
  <si>
    <t>PROMOVER UNA GESTIÓN CON RESPONSABILIDAD SOCIAL QUE GENERE IMPACTO ECONÓMICO, SOCIAL Y AMBIENTAL</t>
  </si>
  <si>
    <t>MEJORAR EL FLUJO DE INFORMACIÓN Y LAS COMUNICACIONES INTERNAS Y EXTERNAS MEDIANTE LA IMPLEMENTACIÓN DEL PLAN ESTRATÉGICO DE COMUNICACIONES</t>
  </si>
  <si>
    <t>BOGOTÁ VIVE DE LOS DERECHOS HUMANOS</t>
  </si>
  <si>
    <t>PLAN DE ACCIÓN COMUNICACIONES POR PROCESO</t>
  </si>
  <si>
    <t>I TRIMESTRE</t>
  </si>
  <si>
    <t>No.</t>
  </si>
  <si>
    <t>RESPONSABLE</t>
  </si>
  <si>
    <t>ENERO</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</si>
  <si>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</si>
  <si>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</si>
  <si>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</si>
  <si>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</si>
  <si>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</si>
  <si>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</si>
  <si>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</si>
  <si>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</si>
  <si>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</si>
  <si>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</si>
  <si>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</si>
  <si>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</si>
  <si>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</si>
  <si>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</si>
  <si>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</si>
  <si>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</si>
  <si>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</si>
  <si>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</si>
  <si>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</si>
  <si>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</si>
  <si>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</si>
  <si>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</si>
  <si>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</si>
  <si>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</si>
  <si>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</si>
  <si>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</si>
  <si>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</si>
  <si>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</si>
  <si>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</si>
  <si>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</si>
  <si>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</si>
  <si>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</si>
  <si>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</si>
  <si>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</si>
  <si>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</si>
  <si>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</si>
  <si>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</si>
  <si>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</si>
  <si>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</si>
  <si>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</si>
  <si>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</si>
  <si>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</si>
  <si>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</si>
  <si>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</si>
  <si>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</si>
  <si>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</si>
  <si>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</si>
  <si>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</si>
  <si>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</si>
  <si>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</si>
  <si>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</si>
  <si>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</si>
  <si>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</si>
  <si>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</si>
  <si>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</si>
  <si>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</si>
  <si>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</si>
  <si>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</si>
  <si>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</si>
  <si>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</si>
  <si>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</si>
  <si>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</si>
  <si>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</si>
  <si>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</si>
  <si>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</si>
  <si>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</si>
  <si>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</si>
  <si>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</si>
  <si>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</si>
  <si>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</si>
  <si>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</si>
  <si>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</si>
  <si>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</si>
  <si>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</si>
  <si>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</si>
  <si>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</si>
  <si>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</si>
  <si>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</si>
  <si>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</si>
  <si>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</si>
  <si>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</si>
  <si>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</si>
  <si>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</si>
  <si>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</si>
  <si>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</si>
  <si>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</si>
  <si>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</si>
  <si>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</si>
  <si>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</si>
  <si>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</si>
  <si>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</si>
  <si>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</si>
  <si>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</si>
  <si>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</si>
  <si>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</si>
  <si>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</si>
  <si>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</si>
  <si>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</si>
  <si>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</si>
  <si>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</si>
  <si>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</si>
  <si>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</si>
  <si>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</si>
  <si>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</si>
  <si>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</si>
  <si>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</si>
  <si>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</si>
  <si>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</si>
  <si>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</si>
  <si>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</si>
  <si>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</si>
  <si>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</si>
  <si>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</si>
  <si>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</si>
  <si>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</si>
  <si>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</si>
  <si>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</si>
  <si>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</si>
  <si>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</si>
  <si>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</si>
  <si>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</si>
  <si>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</si>
  <si>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</si>
  <si>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</si>
  <si>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</si>
  <si>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</si>
  <si>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</si>
  <si>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</si>
  <si>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</si>
  <si>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</si>
  <si>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</si>
  <si>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</si>
  <si>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</si>
  <si>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</si>
  <si>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</si>
  <si>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</si>
  <si>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</si>
  <si>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</si>
  <si>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</si>
  <si>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</si>
  <si>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</si>
  <si>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</si>
  <si>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</si>
  <si>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</si>
  <si>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</si>
  <si>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</si>
  <si>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</si>
  <si>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</si>
  <si>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</si>
  <si>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</si>
  <si>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</si>
  <si>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</si>
  <si>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</si>
  <si>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</si>
  <si>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</si>
  <si>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</si>
  <si>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</si>
  <si>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</si>
  <si>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</si>
  <si>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</si>
  <si>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</si>
  <si>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</si>
  <si>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</si>
  <si>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</si>
  <si>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</si>
  <si>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</si>
  <si>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</si>
  <si>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</si>
  <si>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</si>
  <si>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</si>
  <si>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</si>
  <si>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</si>
  <si>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</si>
  <si>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</si>
  <si>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</si>
  <si>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</si>
  <si>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</si>
  <si>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</si>
  <si>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</si>
  <si>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DEFINICIÓN DEL ENFOQUE ESTRATÉGICO DEL PROCESO DE COMUNICACIONES</t>
  </si>
  <si>
    <t>CUMPLIMIENTO</t>
  </si>
  <si>
    <t>FORTALECIENDO LA CULTURA DE LA COMUNICACIÓN Y LA INFORMACIÓN EN EL ÁMBITO INSTITUCIONAL</t>
  </si>
  <si>
    <t>COBERTURA</t>
  </si>
  <si>
    <t>Atender las solicitudes de los diferentes medios de comunicación locales, distritales y/o nacionales</t>
  </si>
  <si>
    <t>SOCIALIZACIÓN DEL ENFOQUE ESTRATÉGICO DE COMUNICACIONES</t>
  </si>
  <si>
    <t># de Plan de comunicaciones elaborado / plan de comunicaciones a elaborar</t>
  </si>
  <si>
    <t>Cumplimiento</t>
  </si>
  <si>
    <t>En sitio web</t>
  </si>
  <si>
    <t xml:space="preserve"> Copys de las piezas, Piezas Gráficas.</t>
  </si>
  <si>
    <t>Actas de capacitación, presentacion en ppt del enfoque, fotografias</t>
  </si>
  <si>
    <t>Desplegar el 100% de la estrategia</t>
  </si>
  <si>
    <t>Porcentaje del despliegue de la estrategia</t>
  </si>
  <si>
    <t>% de estratefia de cominicacion en cascada / # total de servidores impactados x 100%</t>
  </si>
  <si>
    <t>Actas de capacitación, fotografias, PPT</t>
  </si>
  <si>
    <t>Administrar y actualizar el archivo de documentación videografico (videos y fotos) institucional</t>
  </si>
  <si>
    <t xml:space="preserve">CUMPLIMIENTO
</t>
  </si>
  <si>
    <t>Archivo videografico</t>
  </si>
  <si>
    <t>Realizar la actualizacion periodica de la info al 100% en los diferentes canales de comunicación</t>
  </si>
  <si>
    <t>Atender las solicitudes al 100% de los diferentes medios de comunicación locales, distritales y/o nacionales</t>
  </si>
  <si>
    <t>Elaborar estrategias de comunicación free press para apoyar la divulgacion de los programas, proyectos e inciativas de las diferentes dependencias y procesos institucionales</t>
  </si>
  <si>
    <t>Estrategias de comunicación free press elaboradas</t>
  </si>
  <si>
    <t># de estrategias elaboradas / # de estrategias a implementar</t>
  </si>
  <si>
    <t>Socialización del enfoque estratégico de comunicaciones a los directivos y servidores de la Alcaldía Local de Kennedy.</t>
  </si>
  <si>
    <t>ARTICULANDO LAS NECESIDADES DE COMUNICACIÓN DE LAS DIFERENTES DEPENDENCIAS EN LA ALCALDIA LOCAL DE KENNEDY CON EL PROCESO DE COMUNICACIONES</t>
  </si>
  <si>
    <t xml:space="preserve">Elaborar e implementar el Plan de Comunicaciones de la Alcaldía Local de Kennedy </t>
  </si>
  <si>
    <t>Desplegar el 100% de la estrategia de comunicación en cascada en la Alcaldia Local de Kennedy.</t>
  </si>
  <si>
    <t>Actas de capacitacón, fotografias, pruebas audiovisuales y convocatoria</t>
  </si>
  <si>
    <t>Asesorar el 100% de la produccion de piezas graficas</t>
  </si>
  <si>
    <t># de piezasa asesoradas / el total de piezas elaboradas * 100</t>
  </si>
  <si>
    <t>Porcentaje de la informacion divulgada</t>
  </si>
  <si>
    <t>Divulgar el  100 % de la informacion en los canales dispuestos por la Alcaldia Local.</t>
  </si>
  <si>
    <t># de informaciones divulgadas / el total de canales de la Alcaldia * 100</t>
  </si>
  <si>
    <t>Apoyar el 100 % de las convocatorias a eventos masivos.</t>
  </si>
  <si>
    <t>Porcentaje de convocatorias apoyadas</t>
  </si>
  <si>
    <t># de convocatorias apoyadas / total de eventos dirigidos al cliente externo.</t>
  </si>
  <si>
    <t>Porcentaje de la agenda de medios.</t>
  </si>
  <si>
    <t># de Coordinaciones / el total de agenda de medios</t>
  </si>
  <si>
    <t>Realizar cubrimiento de los difernetes eventos institucionales de las areas de la alcaldia local de Kennedy</t>
  </si>
  <si>
    <t>Realizar cubrimiento al 100% de las eventos de las areas de la alcaldia local de Kennedy</t>
  </si>
  <si>
    <t xml:space="preserve"># de cumbrimento / total eventos realizados x 100% </t>
  </si>
  <si>
    <t>Realizar la administracion y actualizacion  del archivo de documentacion videografico (videos y fotos) institucionales</t>
  </si>
  <si>
    <t>realizar la actualizacion al 100% del archivo de documentacion videografico ( videos fotos) intitucional</t>
  </si>
  <si>
    <t xml:space="preserve"># de actualizacion / total archivos x 100% </t>
  </si>
  <si>
    <t xml:space="preserve"># de actualizacion de la info / total de comunicaciones x 100% </t>
  </si>
  <si>
    <t># de solicitudes atendidas / total de solicitudes recibidas x100%</t>
  </si>
  <si>
    <t>Seguimiento a Noticias</t>
  </si>
  <si>
    <t>Realizar seguimiento al 100% noticias de la localidad</t>
  </si>
  <si>
    <t># de noticias / # de seguimientos</t>
  </si>
  <si>
    <t>canales actualizados</t>
  </si>
  <si>
    <t># Actividades realizadas / # de actualizaciones</t>
  </si>
  <si>
    <t>Piezas finales con  codigo aprobacion</t>
  </si>
  <si>
    <t>Archivo digital</t>
  </si>
  <si>
    <t>Pieza de convocatoria y registro Audiovisual.</t>
  </si>
  <si>
    <t>archivo digital</t>
  </si>
  <si>
    <t>Registro Audiovisual</t>
  </si>
  <si>
    <t>En los medios de comunicacion institucioanal</t>
  </si>
  <si>
    <t>Archivo fotografico , audiovisual</t>
  </si>
  <si>
    <t>Boletines y convacotarias de Prensa</t>
  </si>
  <si>
    <t>Consolidado digital</t>
  </si>
  <si>
    <t>canales elctronicos</t>
  </si>
  <si>
    <t>Socializar el enfoque estratégico del proceso de comunicaciones (Nueva plataforma, politica, plan, procedimientos, riesgos y demás documentos)  relacionados con todas las areas misionales de la Alcaldia Local de Kennedy.</t>
  </si>
  <si>
    <t>Asesorar a los equipos misionales de la Alcaldia Local de Kennedy en la construccion de  los mensajes claves de la comunicación, para las piezas gráficas de la Alcaldía Local de acuerdo con la intencionalidad de la entidad, al público objetivo y a los lineamientos establacidos en la Guia Manual de Imagen Institucional- Bogota Mejor para Todos 2016- 2020.</t>
  </si>
  <si>
    <t xml:space="preserve">Oficina Asesora de Comunicaciones Alcaldía Local de Kennedy </t>
  </si>
  <si>
    <t>SEGUIMIENTO VIGENCIA 2017</t>
  </si>
  <si>
    <t># de mensajes claves definidos / total de piezas gráficas realizadas x 100%</t>
  </si>
  <si>
    <t>Oficina Asesora de Comunicaciones AlcaldÍa Local de Kennedy</t>
  </si>
  <si>
    <t>SENSIBILIZAR AL EQUIPO DIRECTIVO, LÍDERES DE PROCESO Y PROFESIONALES DE COMUNICACIONES DE LA ALCALDÍA  LOCAL FRENTE A LAS ACTIVIDADES DE COMUNICACIÓN INTERNA PARA EL FORTALECIMIENTO DE LA CULTURA  DE LA COMUNICACIÓN E INFORMACIÓN</t>
  </si>
  <si>
    <t>Oficina Asesora de Comunicaciones Alcadía Local de Kennedy</t>
  </si>
  <si>
    <t>Porcentaje de directivos  y servidores de la Alcaldía Local de Kennedy socializados en el enfoque estrategico de comunicaciones</t>
  </si>
  <si>
    <t># de directivos y servidores de la Alcaldia Local de Kennedy socializados / total de directivos y servidores de la Allcaldia local de Kennedy a socializar x 80%</t>
  </si>
  <si>
    <t>COMUNICACIÓN EXTERNA E INTERNA</t>
  </si>
  <si>
    <t>SOPORTAR AL 100% LAS ACTIVIDADES DE LAS DEPENDENCIAS EN LA ALCALDIA LOCAL DE KENNEDY QUE REQUIEREN EL APOYO DEL PROCESO DE COMUNICACIONES PARA EL DESPLIEGUE DE SUS CAMPAÑAS Y ESTRATEGIAS DE COMUNICACIÓN</t>
  </si>
  <si>
    <t xml:space="preserve">Apoyo a convocatoria a eventos masivos dirigidos al cliente externo. </t>
  </si>
  <si>
    <t>Oficina Asesora de Comunicaciones Alcaldía Local de Kennedy</t>
  </si>
  <si>
    <t>Asesoria en la producción de piezas graficas y publicitarias y aprobación de las mismas, de acuerdo con los lineamientos establecidos por la Secretaría Distrital de Gobierno.</t>
  </si>
  <si>
    <t>Divulgacion en canales dispuestos por la Alcaldía Local de Kennedy para mantener comunicacion directa con los usuarios internos y externos. ( Proyectos , programas etc.)</t>
  </si>
  <si>
    <t>Coordinación de agenda de medios para el Alcalde Local.</t>
  </si>
  <si>
    <t>Porcentaje de piezas asesoradas</t>
  </si>
  <si>
    <t># de documentos  de proceso de comunicación socializados /#de documentos del proceso de comunicaciones a socializar</t>
  </si>
  <si>
    <t># de documentos socializados/Total  de  documentos a socializar X100</t>
  </si>
  <si>
    <t>Socializar con las áreas misionales el  100%  de los documentos del proceso de comunicaciones vigentes.</t>
  </si>
  <si>
    <t>Elaborar e Implementar  un Plan de Comunicaciones</t>
  </si>
  <si>
    <t>Definir los mensajes claves de la comunicación en las piezas gráficas de la Alcaldía Local en 100%</t>
  </si>
  <si>
    <t>Coordinar el 100% de la agenda de medios del Alcalde Local</t>
  </si>
  <si>
    <t xml:space="preserve">Acompañamiiento y cubrimiento de eventos institucionales solicitados por las diferentes áreas de la Alcaldía Local. </t>
  </si>
  <si>
    <t xml:space="preserve">Socializar al  80% del grupo de directivos servidores de la+Z10:AD16s diferentes dependencias de la Alcaldía Local. </t>
  </si>
  <si>
    <t>Cubrimiento  de las actividades de las dependencias de la Alcaldía Local, que requieran el servicio (promoción). Haciendo la solicitud de acuerdo con el SIG</t>
  </si>
  <si>
    <t>Actualizacion periodica de los diferentes canales institucionales de comunicación internos y externos de la Alcaldia Local de Kennedy</t>
  </si>
  <si>
    <t>Actualizar  periodicamente la  información  de los diferentes canales institucionales de comunicación internos y externos de la Alcaldia Local de Kennedy</t>
  </si>
  <si>
    <t>RESALTAR LOS LOGROS DE LA ALCALDÍA LOCAL DE KENNEDY</t>
  </si>
  <si>
    <t>Posicionamiento de la imagen corporativa de la Alcaldía Local de Kennedy</t>
  </si>
  <si>
    <t>Realizar seguimiento a noticias de la localidad, publicadas por los medios de mayor impacto para los Kennedianos  (Monitoreo de Medios)</t>
  </si>
  <si>
    <t>Oficina Asesora de Comunicaicones Alcaldía Local de Kennedy</t>
  </si>
  <si>
    <t>% De solicitudes atendidas</t>
  </si>
  <si>
    <t>Elaboración de las estrategias de comunicación free press</t>
  </si>
  <si>
    <t>Actualizacion de redes sociales y portal web  de la Alcaldia Local.</t>
  </si>
  <si>
    <t xml:space="preserve">Actualización permanente de las redes sociales de la Alcaldia Local y portal web, respecto a las actividades gestionadas por la misma </t>
  </si>
  <si>
    <t>ESPACIO PÚBLICO  DERECHO DE TODOS</t>
  </si>
  <si>
    <t xml:space="preserve">PLAN DE COMUNICACIONES 2017 -  ALCALDÍA LOCAL DE KENNEDY </t>
  </si>
  <si>
    <t>ELABORÓ:OFICINA ASESORA DE COMUNICACIONES          ALCALDÍA LOCAL DE KENNEDY - 2017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</si>
</sst>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_(* #,##0_);_(* \(#,##0\);_(* \-??_);_(@_)"/>
    <numFmt numFmtId="166" formatCode="dddd&quot;, &quot;mmmm\ dd&quot;, &quot;yyyy"/>
  </numFmts>
  <fonts count="28" x14ac:knownFonts="1">
    <font>
      <sz val="11"/>
      <color rgb="FF000000"/>
      <name val="Calibri"/>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sz val="11"/>
      <name val="Arial"/>
      <family val="2"/>
    </font>
    <font>
      <b/>
      <sz val="12"/>
      <color theme="0"/>
      <name val="Cambria"/>
      <family val="1"/>
    </font>
    <font>
      <sz val="11"/>
      <color theme="0"/>
      <name val="Cambria"/>
      <family val="1"/>
    </font>
    <font>
      <b/>
      <sz val="11"/>
      <color rgb="FFFFFFFF"/>
      <name val="Cambria"/>
      <family val="1"/>
      <scheme val="major"/>
    </font>
    <font>
      <b/>
      <sz val="11"/>
      <color rgb="FFFFFFFF"/>
      <name val="Arial"/>
      <family val="2"/>
    </font>
    <font>
      <b/>
      <sz val="11"/>
      <name val="Arial"/>
      <family val="2"/>
    </font>
    <font>
      <b/>
      <sz val="36"/>
      <color rgb="FFFFFFFF"/>
      <name val="Arial"/>
      <family val="2"/>
      <charset val="1"/>
    </font>
    <font>
      <sz val="36"/>
      <color rgb="FF000000"/>
      <name val="Calibri"/>
      <family val="2"/>
      <charset val="1"/>
    </font>
    <font>
      <sz val="24"/>
      <color rgb="FF000000"/>
      <name val="Calibri"/>
      <family val="2"/>
      <charset val="1"/>
    </font>
    <font>
      <b/>
      <sz val="24"/>
      <name val="Arial"/>
      <family val="2"/>
      <charset val="1"/>
    </font>
  </fonts>
  <fills count="49">
    <fill>
      <patternFill patternType="none"/>
    </fill>
    <fill>
      <patternFill patternType="gray125"/>
    </fill>
    <fill>
      <patternFill patternType="solid">
        <fgColor rgb="FFC3D69B"/>
        <bgColor rgb="FFD7E4BD"/>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C6D9F1"/>
        <bgColor rgb="FFD9D9D9"/>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9" tint="0.59999389629810485"/>
        <bgColor rgb="FF95B3D7"/>
      </patternFill>
    </fill>
    <fill>
      <patternFill patternType="solid">
        <fgColor theme="5" tint="0.79998168889431442"/>
        <bgColor rgb="FFD9D9D9"/>
      </patternFill>
    </fill>
    <fill>
      <patternFill patternType="solid">
        <fgColor theme="5" tint="0.79998168889431442"/>
        <bgColor rgb="FFDCE6F2"/>
      </patternFill>
    </fill>
    <fill>
      <patternFill patternType="solid">
        <fgColor theme="0"/>
        <bgColor rgb="FFD7E4BD"/>
      </patternFill>
    </fill>
    <fill>
      <patternFill patternType="solid">
        <fgColor rgb="FFFFFF00"/>
        <bgColor rgb="FFDBEEF4"/>
      </patternFill>
    </fill>
    <fill>
      <patternFill patternType="solid">
        <fgColor theme="0"/>
        <bgColor rgb="FF948A54"/>
      </patternFill>
    </fill>
    <fill>
      <patternFill patternType="solid">
        <fgColor theme="0"/>
        <bgColor rgb="FF95B3D7"/>
      </patternFill>
    </fill>
    <fill>
      <patternFill patternType="solid">
        <fgColor theme="0"/>
        <bgColor rgb="FFF2DCDB"/>
      </patternFill>
    </fill>
    <fill>
      <patternFill patternType="solid">
        <fgColor theme="0"/>
        <bgColor rgb="FFBFBFBF"/>
      </patternFill>
    </fill>
    <fill>
      <patternFill patternType="solid">
        <fgColor theme="0"/>
        <bgColor rgb="FFFFFF99"/>
      </patternFill>
    </fill>
    <fill>
      <patternFill patternType="solid">
        <fgColor theme="0"/>
        <bgColor rgb="FF008080"/>
      </patternFill>
    </fill>
    <fill>
      <patternFill patternType="solid">
        <fgColor theme="0"/>
        <bgColor rgb="FF993300"/>
      </patternFill>
    </fill>
    <fill>
      <patternFill patternType="solid">
        <fgColor theme="0"/>
        <bgColor rgb="FF77933C"/>
      </patternFill>
    </fill>
    <fill>
      <patternFill patternType="solid">
        <fgColor theme="9" tint="0.59996337778862885"/>
        <bgColor rgb="FF95B3D7"/>
      </patternFill>
    </fill>
    <fill>
      <patternFill patternType="solid">
        <fgColor theme="9" tint="0.59996337778862885"/>
        <bgColor rgb="FFDBEEF4"/>
      </patternFill>
    </fill>
    <fill>
      <patternFill patternType="solid">
        <fgColor theme="9" tint="0.59996337778862885"/>
        <bgColor rgb="FFF2DCDB"/>
      </patternFill>
    </fill>
    <fill>
      <patternFill patternType="solid">
        <fgColor rgb="FF00B0F0"/>
        <bgColor rgb="FF003366"/>
      </patternFill>
    </fill>
    <fill>
      <patternFill patternType="solid">
        <fgColor rgb="FF00B0F0"/>
        <bgColor indexed="64"/>
      </patternFill>
    </fill>
    <fill>
      <patternFill patternType="solid">
        <fgColor rgb="FFFFFF00"/>
        <bgColor rgb="FFD9D9D9"/>
      </patternFill>
    </fill>
    <fill>
      <patternFill patternType="solid">
        <fgColor theme="5" tint="0.79998168889431442"/>
        <bgColor rgb="FFFFFF99"/>
      </patternFill>
    </fill>
    <fill>
      <patternFill patternType="solid">
        <fgColor theme="7" tint="0.39994506668294322"/>
        <bgColor rgb="FFDBEEF4"/>
      </patternFill>
    </fill>
    <fill>
      <patternFill patternType="solid">
        <fgColor theme="7" tint="0.39994506668294322"/>
        <bgColor rgb="FFD7E4BD"/>
      </patternFill>
    </fill>
    <fill>
      <patternFill patternType="solid">
        <fgColor theme="7" tint="0.39994506668294322"/>
        <bgColor rgb="FFFFFF99"/>
      </patternFill>
    </fill>
    <fill>
      <patternFill patternType="solid">
        <fgColor theme="9"/>
        <bgColor rgb="FFFFFF99"/>
      </patternFill>
    </fill>
    <fill>
      <patternFill patternType="solid">
        <fgColor theme="9"/>
        <bgColor rgb="FFDBEEF4"/>
      </patternFill>
    </fill>
    <fill>
      <patternFill patternType="solid">
        <fgColor theme="9"/>
        <bgColor rgb="FFD7E4BD"/>
      </patternFill>
    </fill>
    <fill>
      <patternFill patternType="solid">
        <fgColor rgb="FF00B0F0"/>
        <bgColor rgb="FFD99694"/>
      </patternFill>
    </fill>
  </fills>
  <borders count="3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top style="medium">
        <color auto="1"/>
      </top>
      <bottom/>
      <diagonal/>
    </border>
    <border>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diagonal/>
    </border>
  </borders>
  <cellStyleXfs count="4">
    <xf numFmtId="0" fontId="0" fillId="0" borderId="0"/>
    <xf numFmtId="164" fontId="16" fillId="0" borderId="0" applyBorder="0" applyProtection="0"/>
    <xf numFmtId="9" fontId="16" fillId="0" borderId="0" applyBorder="0" applyProtection="0"/>
    <xf numFmtId="9" fontId="16" fillId="0" borderId="0" applyBorder="0" applyProtection="0"/>
  </cellStyleXfs>
  <cellXfs count="281">
    <xf numFmtId="0" fontId="0" fillId="0" borderId="0" xfId="0"/>
    <xf numFmtId="0" fontId="1" fillId="3" borderId="0" xfId="0" applyFont="1" applyFill="1" applyBorder="1" applyProtection="1"/>
    <xf numFmtId="0" fontId="1" fillId="3" borderId="0" xfId="0" applyFont="1" applyFill="1" applyBorder="1" applyAlignment="1" applyProtection="1">
      <alignment textRotation="91"/>
    </xf>
    <xf numFmtId="0" fontId="1" fillId="3" borderId="0" xfId="0" applyFont="1" applyFill="1" applyBorder="1" applyAlignment="1" applyProtection="1"/>
    <xf numFmtId="0" fontId="3" fillId="3" borderId="0" xfId="0" applyFont="1" applyFill="1" applyBorder="1" applyProtection="1"/>
    <xf numFmtId="0" fontId="3" fillId="4" borderId="1" xfId="0" applyFont="1" applyFill="1" applyBorder="1" applyProtection="1"/>
    <xf numFmtId="0" fontId="3" fillId="4" borderId="1" xfId="0" applyFont="1" applyFill="1" applyBorder="1" applyAlignment="1" applyProtection="1">
      <alignment wrapText="1"/>
    </xf>
    <xf numFmtId="0" fontId="3" fillId="4" borderId="6" xfId="0" applyFont="1" applyFill="1" applyBorder="1" applyProtection="1"/>
    <xf numFmtId="0" fontId="2" fillId="0" borderId="6"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7" fillId="4" borderId="3"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0" fontId="7" fillId="11" borderId="3" xfId="0" applyFont="1" applyFill="1" applyBorder="1" applyAlignment="1" applyProtection="1">
      <alignment horizontal="center" vertical="center" wrapText="1"/>
    </xf>
    <xf numFmtId="0" fontId="7" fillId="12" borderId="3"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10"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7" fillId="12" borderId="1" xfId="0" applyFont="1" applyFill="1" applyBorder="1" applyAlignment="1" applyProtection="1">
      <alignment horizontal="center"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1" fillId="10" borderId="1" xfId="0" applyFont="1" applyFill="1" applyBorder="1" applyProtection="1"/>
    <xf numFmtId="0" fontId="1" fillId="4" borderId="1" xfId="0" applyFont="1" applyFill="1" applyBorder="1" applyProtection="1"/>
    <xf numFmtId="0" fontId="1" fillId="11" borderId="1" xfId="0" applyFont="1" applyFill="1" applyBorder="1" applyProtection="1"/>
    <xf numFmtId="0" fontId="1" fillId="12" borderId="1" xfId="0" applyFont="1" applyFill="1" applyBorder="1" applyProtection="1"/>
    <xf numFmtId="0" fontId="1" fillId="3" borderId="0" xfId="0" applyFont="1" applyFill="1" applyBorder="1" applyAlignment="1" applyProtection="1">
      <alignment horizontal="center"/>
    </xf>
    <xf numFmtId="9" fontId="1" fillId="3" borderId="0" xfId="2" applyFont="1" applyFill="1" applyBorder="1" applyAlignment="1" applyProtection="1"/>
    <xf numFmtId="9" fontId="1" fillId="3" borderId="0" xfId="2" applyFont="1" applyFill="1" applyBorder="1" applyAlignment="1" applyProtection="1"/>
    <xf numFmtId="9" fontId="1" fillId="3" borderId="0" xfId="0" applyNumberFormat="1" applyFont="1" applyFill="1" applyBorder="1" applyProtection="1"/>
    <xf numFmtId="9" fontId="0" fillId="0" borderId="0" xfId="0" applyNumberFormat="1"/>
    <xf numFmtId="0" fontId="11" fillId="0" borderId="0" xfId="0" applyFont="1"/>
    <xf numFmtId="0" fontId="11" fillId="4" borderId="1" xfId="0" applyFont="1" applyFill="1" applyBorder="1"/>
    <xf numFmtId="0" fontId="11" fillId="14" borderId="1" xfId="0" applyFont="1" applyFill="1" applyBorder="1"/>
    <xf numFmtId="0" fontId="0" fillId="0" borderId="0" xfId="0" applyFont="1" applyAlignment="1">
      <alignment horizontal="center"/>
    </xf>
    <xf numFmtId="0" fontId="11" fillId="15" borderId="1" xfId="0" applyFont="1" applyFill="1" applyBorder="1"/>
    <xf numFmtId="0" fontId="11" fillId="13" borderId="1" xfId="0" applyFont="1" applyFill="1" applyBorder="1"/>
    <xf numFmtId="0" fontId="0" fillId="16" borderId="1" xfId="0" applyFill="1" applyBorder="1"/>
    <xf numFmtId="0" fontId="0" fillId="0" borderId="0" xfId="0" applyFont="1" applyAlignment="1">
      <alignment wrapText="1"/>
    </xf>
    <xf numFmtId="0" fontId="0" fillId="0" borderId="0" xfId="0" applyBorder="1"/>
    <xf numFmtId="9" fontId="0" fillId="0" borderId="16" xfId="0" applyNumberFormat="1" applyBorder="1"/>
    <xf numFmtId="0" fontId="0" fillId="0" borderId="17" xfId="0" applyBorder="1"/>
    <xf numFmtId="9" fontId="0" fillId="0" borderId="18" xfId="0" applyNumberFormat="1" applyBorder="1"/>
    <xf numFmtId="9" fontId="0" fillId="4" borderId="0" xfId="0" applyNumberFormat="1" applyFill="1"/>
    <xf numFmtId="0" fontId="0" fillId="0" borderId="0" xfId="0" applyFont="1" applyAlignment="1">
      <alignment horizontal="center" vertical="center"/>
    </xf>
    <xf numFmtId="0" fontId="0" fillId="8" borderId="1" xfId="0" applyFill="1" applyBorder="1" applyAlignment="1">
      <alignment vertical="center"/>
    </xf>
    <xf numFmtId="0" fontId="0" fillId="7" borderId="0" xfId="0" applyFont="1" applyFill="1"/>
    <xf numFmtId="0" fontId="12" fillId="0" borderId="0" xfId="0" applyFont="1" applyAlignment="1">
      <alignment horizontal="center" vertical="center" wrapText="1"/>
    </xf>
    <xf numFmtId="0" fontId="0" fillId="13" borderId="1" xfId="0" applyFill="1" applyBorder="1"/>
    <xf numFmtId="0" fontId="0" fillId="17" borderId="0" xfId="0" applyFont="1" applyFill="1"/>
    <xf numFmtId="0" fontId="0" fillId="18" borderId="1" xfId="0" applyFill="1" applyBorder="1"/>
    <xf numFmtId="0" fontId="0" fillId="19" borderId="1" xfId="0" applyFill="1" applyBorder="1"/>
    <xf numFmtId="0" fontId="0" fillId="0" borderId="0" xfId="0" applyFont="1" applyBorder="1"/>
    <xf numFmtId="0" fontId="0" fillId="17" borderId="0" xfId="0" applyFont="1" applyFill="1" applyBorder="1"/>
    <xf numFmtId="0" fontId="13" fillId="0" borderId="0" xfId="0" applyFont="1" applyAlignment="1">
      <alignment horizontal="left" vertical="center" wrapText="1"/>
    </xf>
    <xf numFmtId="0" fontId="13" fillId="0" borderId="0" xfId="0" applyFont="1" applyAlignment="1">
      <alignment horizontal="center" vertical="center"/>
    </xf>
    <xf numFmtId="0" fontId="0" fillId="8" borderId="1" xfId="0" applyFill="1" applyBorder="1" applyAlignment="1">
      <alignment horizontal="center" vertical="center"/>
    </xf>
    <xf numFmtId="0" fontId="12" fillId="0" borderId="0" xfId="0" applyFont="1" applyAlignment="1">
      <alignment horizontal="center" wrapText="1"/>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1" xfId="0" applyFont="1" applyBorder="1" applyAlignment="1"/>
    <xf numFmtId="0" fontId="13" fillId="0" borderId="1" xfId="0" applyFont="1" applyBorder="1" applyAlignment="1">
      <alignment horizontal="center" vertical="center"/>
    </xf>
    <xf numFmtId="0" fontId="13" fillId="0" borderId="1" xfId="0" applyFont="1" applyBorder="1"/>
    <xf numFmtId="0" fontId="1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19" xfId="0" applyBorder="1" applyAlignment="1"/>
    <xf numFmtId="0" fontId="0" fillId="8" borderId="1" xfId="0" applyFont="1" applyFill="1" applyBorder="1"/>
    <xf numFmtId="0" fontId="0" fillId="20" borderId="1" xfId="0" applyFill="1" applyBorder="1"/>
    <xf numFmtId="0" fontId="0" fillId="0" borderId="0" xfId="0" applyFont="1" applyAlignment="1">
      <alignment horizontal="center" wrapText="1"/>
    </xf>
    <xf numFmtId="0" fontId="0" fillId="21" borderId="1" xfId="0" applyFill="1" applyBorder="1"/>
    <xf numFmtId="0" fontId="11" fillId="20" borderId="1" xfId="0" applyFont="1" applyFill="1" applyBorder="1"/>
    <xf numFmtId="0" fontId="11" fillId="21" borderId="1" xfId="0" applyFont="1" applyFill="1" applyBorder="1"/>
    <xf numFmtId="9" fontId="0" fillId="20" borderId="1" xfId="0" applyNumberFormat="1" applyFill="1" applyBorder="1"/>
    <xf numFmtId="0" fontId="14" fillId="14" borderId="1" xfId="0" applyFont="1" applyFill="1" applyBorder="1" applyAlignment="1" applyProtection="1">
      <alignment horizontal="center" vertical="center" wrapText="1"/>
    </xf>
    <xf numFmtId="0" fontId="15" fillId="14"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165" fontId="0" fillId="3" borderId="1" xfId="1" applyNumberFormat="1" applyFont="1" applyFill="1" applyBorder="1" applyAlignment="1" applyProtection="1">
      <alignment horizontal="center"/>
    </xf>
    <xf numFmtId="166" fontId="0" fillId="0" borderId="1" xfId="0" applyNumberFormat="1" applyBorder="1"/>
    <xf numFmtId="0" fontId="1" fillId="0" borderId="1" xfId="0" applyFont="1" applyBorder="1"/>
    <xf numFmtId="0" fontId="1" fillId="0" borderId="1" xfId="0" applyFont="1" applyBorder="1"/>
    <xf numFmtId="0" fontId="7"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49" fontId="10" fillId="27" borderId="0" xfId="0" applyNumberFormat="1" applyFont="1" applyFill="1" applyBorder="1" applyAlignment="1" applyProtection="1">
      <alignment horizontal="center" vertical="center" textRotation="90" wrapText="1"/>
    </xf>
    <xf numFmtId="49" fontId="8" fillId="28" borderId="0" xfId="0" applyNumberFormat="1" applyFont="1" applyFill="1" applyBorder="1" applyAlignment="1" applyProtection="1">
      <alignment horizontal="center" vertical="center" wrapText="1"/>
    </xf>
    <xf numFmtId="0" fontId="7" fillId="25" borderId="0" xfId="0" applyFont="1" applyFill="1" applyBorder="1" applyAlignment="1" applyProtection="1">
      <alignment horizontal="center" vertical="center" wrapText="1"/>
    </xf>
    <xf numFmtId="49" fontId="2" fillId="28" borderId="0" xfId="0" applyNumberFormat="1" applyFont="1" applyFill="1" applyBorder="1" applyAlignment="1" applyProtection="1">
      <alignment vertical="center" wrapText="1"/>
    </xf>
    <xf numFmtId="0" fontId="9" fillId="25" borderId="0" xfId="0" applyFont="1" applyFill="1" applyBorder="1" applyAlignment="1" applyProtection="1">
      <alignment horizontal="center" vertical="center" wrapText="1"/>
    </xf>
    <xf numFmtId="0" fontId="1" fillId="25" borderId="0" xfId="0" applyFont="1" applyFill="1" applyBorder="1" applyProtection="1"/>
    <xf numFmtId="17" fontId="2" fillId="25" borderId="0" xfId="0" applyNumberFormat="1" applyFont="1" applyFill="1" applyBorder="1" applyAlignment="1" applyProtection="1">
      <alignment horizontal="center" vertical="center" wrapText="1"/>
    </xf>
    <xf numFmtId="17" fontId="2" fillId="29" borderId="0" xfId="0" applyNumberFormat="1" applyFont="1" applyFill="1" applyBorder="1" applyAlignment="1" applyProtection="1">
      <alignment horizontal="center" vertical="center" wrapText="1"/>
    </xf>
    <xf numFmtId="17" fontId="2" fillId="28" borderId="0" xfId="0" applyNumberFormat="1" applyFont="1" applyFill="1" applyBorder="1" applyAlignment="1" applyProtection="1">
      <alignment horizontal="center" vertical="center" wrapText="1"/>
    </xf>
    <xf numFmtId="17" fontId="2" fillId="30" borderId="0" xfId="0" applyNumberFormat="1" applyFont="1" applyFill="1" applyBorder="1" applyAlignment="1" applyProtection="1">
      <alignment horizontal="center" vertical="center" wrapText="1"/>
    </xf>
    <xf numFmtId="0" fontId="6" fillId="31" borderId="0" xfId="0" applyFont="1" applyFill="1" applyBorder="1" applyAlignment="1" applyProtection="1">
      <alignment horizontal="center" vertical="center" wrapText="1"/>
    </xf>
    <xf numFmtId="0" fontId="7" fillId="32" borderId="0" xfId="0" applyFont="1" applyFill="1" applyBorder="1" applyAlignment="1" applyProtection="1">
      <alignment horizontal="center" vertical="center" wrapText="1"/>
    </xf>
    <xf numFmtId="0" fontId="7" fillId="31" borderId="1" xfId="0" applyFont="1" applyFill="1" applyBorder="1" applyAlignment="1" applyProtection="1">
      <alignment horizontal="center" vertical="center" wrapText="1"/>
    </xf>
    <xf numFmtId="0" fontId="7" fillId="33" borderId="1" xfId="0" applyFont="1" applyFill="1" applyBorder="1" applyAlignment="1" applyProtection="1">
      <alignment horizontal="center" vertical="center" wrapText="1"/>
    </xf>
    <xf numFmtId="0" fontId="7" fillId="34" borderId="1" xfId="0" applyFont="1" applyFill="1" applyBorder="1" applyAlignment="1" applyProtection="1">
      <alignment horizontal="center" vertical="center" wrapText="1"/>
    </xf>
    <xf numFmtId="0" fontId="7" fillId="32" borderId="1" xfId="0" applyFont="1" applyFill="1" applyBorder="1" applyAlignment="1" applyProtection="1">
      <alignment horizontal="center" vertical="center" wrapText="1"/>
    </xf>
    <xf numFmtId="0" fontId="3" fillId="31" borderId="0" xfId="0" applyFont="1" applyFill="1" applyBorder="1" applyAlignment="1" applyProtection="1">
      <alignment horizontal="justify" vertical="top" wrapText="1"/>
    </xf>
    <xf numFmtId="0" fontId="3" fillId="31" borderId="0" xfId="0" applyFont="1" applyFill="1" applyBorder="1" applyAlignment="1" applyProtection="1">
      <alignment horizontal="justify" vertical="top"/>
    </xf>
    <xf numFmtId="0" fontId="7" fillId="10" borderId="5" xfId="0" applyFont="1" applyFill="1" applyBorder="1" applyAlignment="1" applyProtection="1">
      <alignment horizontal="center" vertical="center" wrapText="1"/>
    </xf>
    <xf numFmtId="0" fontId="7" fillId="10" borderId="15" xfId="0" applyFont="1" applyFill="1" applyBorder="1" applyAlignment="1" applyProtection="1">
      <alignment horizontal="center" vertical="center" wrapText="1"/>
    </xf>
    <xf numFmtId="17" fontId="2" fillId="2" borderId="13" xfId="0" applyNumberFormat="1" applyFont="1" applyFill="1" applyBorder="1" applyAlignment="1" applyProtection="1">
      <alignment horizontal="center" vertical="center" textRotation="90" wrapText="1"/>
    </xf>
    <xf numFmtId="17" fontId="2" fillId="6" borderId="13" xfId="0" applyNumberFormat="1" applyFont="1" applyFill="1" applyBorder="1" applyAlignment="1" applyProtection="1">
      <alignment horizontal="center" vertical="center" textRotation="90" wrapText="1"/>
    </xf>
    <xf numFmtId="17" fontId="2" fillId="7" borderId="13" xfId="0" applyNumberFormat="1" applyFont="1" applyFill="1" applyBorder="1" applyAlignment="1" applyProtection="1">
      <alignment horizontal="center" vertical="center" textRotation="90" wrapText="1"/>
    </xf>
    <xf numFmtId="17" fontId="2" fillId="8" borderId="13" xfId="0" applyNumberFormat="1" applyFont="1" applyFill="1" applyBorder="1" applyAlignment="1" applyProtection="1">
      <alignment horizontal="center" vertical="center" textRotation="90" wrapText="1"/>
    </xf>
    <xf numFmtId="17" fontId="2" fillId="9" borderId="13" xfId="0" applyNumberFormat="1" applyFont="1" applyFill="1" applyBorder="1" applyAlignment="1" applyProtection="1">
      <alignment horizontal="center" vertical="center" textRotation="90" wrapText="1"/>
    </xf>
    <xf numFmtId="0" fontId="7" fillId="4" borderId="13" xfId="0" applyFont="1" applyFill="1" applyBorder="1" applyAlignment="1" applyProtection="1">
      <alignment horizontal="center" vertical="center" wrapText="1"/>
    </xf>
    <xf numFmtId="0" fontId="7" fillId="11" borderId="13" xfId="0" applyFont="1" applyFill="1" applyBorder="1" applyAlignment="1" applyProtection="1">
      <alignment horizontal="center" vertical="center" wrapText="1"/>
    </xf>
    <xf numFmtId="0" fontId="7" fillId="12" borderId="13" xfId="0" applyFont="1" applyFill="1" applyBorder="1" applyAlignment="1" applyProtection="1">
      <alignment horizontal="center" vertical="center" wrapText="1"/>
    </xf>
    <xf numFmtId="0" fontId="7" fillId="35" borderId="22" xfId="1" applyNumberFormat="1" applyFont="1" applyFill="1" applyBorder="1" applyAlignment="1" applyProtection="1">
      <alignment horizontal="center" vertical="center" wrapText="1"/>
    </xf>
    <xf numFmtId="0" fontId="3" fillId="40" borderId="23" xfId="0" applyFont="1" applyFill="1" applyBorder="1" applyAlignment="1" applyProtection="1">
      <alignment horizontal="center" vertical="center"/>
    </xf>
    <xf numFmtId="0" fontId="3" fillId="23" borderId="23" xfId="0" applyFont="1" applyFill="1" applyBorder="1" applyAlignment="1" applyProtection="1">
      <alignment horizontal="center" vertical="center"/>
    </xf>
    <xf numFmtId="0" fontId="3" fillId="43" borderId="23" xfId="0" applyFont="1" applyFill="1" applyBorder="1" applyAlignment="1" applyProtection="1">
      <alignment horizontal="center" vertical="center"/>
    </xf>
    <xf numFmtId="0" fontId="3" fillId="47" borderId="23" xfId="0" applyFont="1" applyFill="1" applyBorder="1" applyAlignment="1" applyProtection="1">
      <alignment horizontal="center" vertical="center"/>
    </xf>
    <xf numFmtId="0" fontId="3" fillId="47" borderId="25" xfId="0" applyFont="1" applyFill="1" applyBorder="1" applyAlignment="1" applyProtection="1">
      <alignment horizontal="center" vertical="center"/>
    </xf>
    <xf numFmtId="0" fontId="2" fillId="39" borderId="27" xfId="0" applyFont="1" applyFill="1" applyBorder="1" applyAlignment="1" applyProtection="1">
      <alignment horizontal="left" vertical="center" wrapText="1"/>
    </xf>
    <xf numFmtId="0" fontId="4" fillId="38" borderId="27" xfId="0" applyFont="1" applyFill="1" applyBorder="1" applyProtection="1"/>
    <xf numFmtId="0" fontId="7" fillId="11" borderId="8" xfId="0" applyFont="1" applyFill="1" applyBorder="1" applyAlignment="1" applyProtection="1">
      <alignment horizontal="center" vertical="center" wrapText="1"/>
    </xf>
    <xf numFmtId="0" fontId="7" fillId="12" borderId="10" xfId="0" applyFont="1" applyFill="1" applyBorder="1" applyAlignment="1" applyProtection="1">
      <alignment horizontal="center" vertical="center" wrapText="1"/>
    </xf>
    <xf numFmtId="0" fontId="7" fillId="4" borderId="29" xfId="0" applyFont="1" applyFill="1" applyBorder="1" applyAlignment="1" applyProtection="1">
      <alignment horizontal="center" vertical="center" wrapText="1"/>
    </xf>
    <xf numFmtId="0" fontId="7" fillId="11" borderId="29" xfId="0" applyFont="1" applyFill="1" applyBorder="1" applyAlignment="1" applyProtection="1">
      <alignment horizontal="center" vertical="center" wrapText="1"/>
    </xf>
    <xf numFmtId="0" fontId="7" fillId="12" borderId="30" xfId="0" applyFont="1" applyFill="1" applyBorder="1" applyAlignment="1" applyProtection="1">
      <alignment horizontal="center" vertical="center" wrapText="1"/>
    </xf>
    <xf numFmtId="0" fontId="7" fillId="35" borderId="24" xfId="1" applyNumberFormat="1" applyFont="1" applyFill="1" applyBorder="1" applyAlignment="1" applyProtection="1">
      <alignment horizontal="center" vertical="center" wrapText="1"/>
    </xf>
    <xf numFmtId="0" fontId="17" fillId="37" borderId="3"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11" borderId="33" xfId="0" applyFont="1" applyFill="1" applyBorder="1" applyAlignment="1" applyProtection="1">
      <alignment horizontal="center" vertical="center" wrapText="1"/>
    </xf>
    <xf numFmtId="0" fontId="7" fillId="12" borderId="34" xfId="0" applyFont="1" applyFill="1" applyBorder="1" applyAlignment="1" applyProtection="1">
      <alignment horizontal="center" vertical="center" wrapText="1"/>
    </xf>
    <xf numFmtId="0" fontId="3" fillId="40" borderId="22" xfId="0" applyFont="1" applyFill="1" applyBorder="1" applyAlignment="1" applyProtection="1">
      <alignment horizontal="center" vertical="center"/>
    </xf>
    <xf numFmtId="0" fontId="7" fillId="35" borderId="13" xfId="1" applyNumberFormat="1" applyFont="1" applyFill="1" applyBorder="1" applyAlignment="1" applyProtection="1">
      <alignment horizontal="center" vertical="center" wrapText="1"/>
    </xf>
    <xf numFmtId="0" fontId="3" fillId="23" borderId="24" xfId="0" applyFont="1" applyFill="1" applyBorder="1" applyAlignment="1" applyProtection="1">
      <alignment horizontal="center" vertical="center"/>
    </xf>
    <xf numFmtId="0" fontId="3" fillId="43" borderId="22" xfId="0" applyFont="1" applyFill="1" applyBorder="1" applyAlignment="1" applyProtection="1">
      <alignment horizontal="center" vertical="center"/>
    </xf>
    <xf numFmtId="0" fontId="3" fillId="24" borderId="13" xfId="0" applyFont="1" applyFill="1" applyBorder="1" applyAlignment="1" applyProtection="1">
      <alignment horizontal="center" vertical="center"/>
    </xf>
    <xf numFmtId="0" fontId="17" fillId="6" borderId="11"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wrapText="1"/>
    </xf>
    <xf numFmtId="49" fontId="18" fillId="22" borderId="13" xfId="0" applyNumberFormat="1" applyFont="1" applyFill="1" applyBorder="1" applyAlignment="1" applyProtection="1">
      <alignment horizontal="center" vertical="center" wrapText="1"/>
    </xf>
    <xf numFmtId="0" fontId="17" fillId="4" borderId="13" xfId="0" applyFont="1" applyFill="1" applyBorder="1" applyAlignment="1" applyProtection="1">
      <alignment horizontal="center" vertical="center" wrapText="1"/>
    </xf>
    <xf numFmtId="0" fontId="17" fillId="41" borderId="13" xfId="0" applyFont="1" applyFill="1" applyBorder="1" applyAlignment="1" applyProtection="1">
      <alignment horizontal="center" vertical="center" wrapText="1"/>
    </xf>
    <xf numFmtId="0" fontId="17" fillId="41" borderId="11" xfId="0" applyFont="1" applyFill="1" applyBorder="1" applyAlignment="1" applyProtection="1">
      <alignment horizontal="center" vertical="center" wrapText="1"/>
    </xf>
    <xf numFmtId="0" fontId="17" fillId="41" borderId="3" xfId="0" applyFont="1" applyFill="1" applyBorder="1" applyAlignment="1" applyProtection="1">
      <alignment horizontal="center" vertical="center" wrapText="1"/>
    </xf>
    <xf numFmtId="0" fontId="17" fillId="44" borderId="11" xfId="0" applyFont="1" applyFill="1" applyBorder="1" applyAlignment="1" applyProtection="1">
      <alignment horizontal="center" vertical="center" wrapText="1"/>
    </xf>
    <xf numFmtId="0" fontId="17" fillId="44" borderId="13" xfId="0" applyFont="1" applyFill="1" applyBorder="1" applyAlignment="1" applyProtection="1">
      <alignment horizontal="center" vertical="center" wrapText="1"/>
    </xf>
    <xf numFmtId="0" fontId="17" fillId="45" borderId="13" xfId="0" applyFont="1" applyFill="1" applyBorder="1" applyAlignment="1" applyProtection="1">
      <alignment horizontal="center" vertical="center" wrapText="1"/>
    </xf>
    <xf numFmtId="0" fontId="17" fillId="6" borderId="13" xfId="0" applyFont="1" applyFill="1" applyBorder="1" applyAlignment="1" applyProtection="1">
      <alignment horizontal="center" vertical="center" wrapText="1"/>
    </xf>
    <xf numFmtId="0" fontId="7" fillId="10" borderId="20" xfId="0" applyFont="1" applyFill="1" applyBorder="1" applyAlignment="1" applyProtection="1">
      <alignment horizontal="center" vertical="center" wrapText="1"/>
    </xf>
    <xf numFmtId="0" fontId="7" fillId="10" borderId="16" xfId="0" applyFont="1" applyFill="1" applyBorder="1" applyAlignment="1" applyProtection="1">
      <alignment horizontal="center" vertical="center" wrapText="1"/>
    </xf>
    <xf numFmtId="0" fontId="7" fillId="10" borderId="35" xfId="0" applyFont="1" applyFill="1" applyBorder="1" applyAlignment="1" applyProtection="1">
      <alignment horizontal="center" vertical="center" wrapText="1"/>
    </xf>
    <xf numFmtId="0" fontId="7" fillId="10" borderId="31" xfId="0" applyFont="1" applyFill="1" applyBorder="1" applyAlignment="1" applyProtection="1">
      <alignment horizontal="center" vertical="center" wrapText="1"/>
    </xf>
    <xf numFmtId="49" fontId="18" fillId="35" borderId="11" xfId="0" applyNumberFormat="1" applyFont="1" applyFill="1" applyBorder="1" applyAlignment="1" applyProtection="1">
      <alignment horizontal="center" vertical="center" wrapText="1"/>
    </xf>
    <xf numFmtId="0" fontId="17" fillId="35" borderId="11" xfId="0" applyFont="1" applyFill="1" applyBorder="1" applyAlignment="1" applyProtection="1">
      <alignment horizontal="center" vertical="center" wrapText="1"/>
    </xf>
    <xf numFmtId="0" fontId="22" fillId="5" borderId="0" xfId="0" applyFont="1" applyFill="1" applyBorder="1" applyProtection="1"/>
    <xf numFmtId="0" fontId="17" fillId="35" borderId="3" xfId="0" applyFont="1" applyFill="1" applyBorder="1" applyAlignment="1" applyProtection="1">
      <alignment horizontal="center" vertical="center" wrapText="1"/>
    </xf>
    <xf numFmtId="0" fontId="23" fillId="7" borderId="26" xfId="0" applyFont="1" applyFill="1" applyBorder="1" applyProtection="1"/>
    <xf numFmtId="49" fontId="18" fillId="35" borderId="13" xfId="0" applyNumberFormat="1" applyFont="1" applyFill="1" applyBorder="1" applyAlignment="1" applyProtection="1">
      <alignment horizontal="center" vertical="center" wrapText="1"/>
    </xf>
    <xf numFmtId="0" fontId="17" fillId="35" borderId="13" xfId="0" applyFont="1" applyFill="1" applyBorder="1" applyAlignment="1" applyProtection="1">
      <alignment horizontal="center" vertical="center" wrapText="1"/>
    </xf>
    <xf numFmtId="0" fontId="23" fillId="7" borderId="27" xfId="0" applyFont="1" applyFill="1" applyBorder="1" applyProtection="1"/>
    <xf numFmtId="49" fontId="18" fillId="40" borderId="13" xfId="0" applyNumberFormat="1" applyFont="1" applyFill="1" applyBorder="1" applyAlignment="1" applyProtection="1">
      <alignment horizontal="center" vertical="center" wrapText="1"/>
    </xf>
    <xf numFmtId="0" fontId="17" fillId="40" borderId="13" xfId="0" applyFont="1" applyFill="1" applyBorder="1" applyAlignment="1" applyProtection="1">
      <alignment horizontal="center" vertical="center" wrapText="1"/>
    </xf>
    <xf numFmtId="49" fontId="18" fillId="23" borderId="13" xfId="0" applyNumberFormat="1" applyFont="1" applyFill="1" applyBorder="1" applyAlignment="1" applyProtection="1">
      <alignment horizontal="center" vertical="center" wrapText="1"/>
    </xf>
    <xf numFmtId="0" fontId="17" fillId="23" borderId="13" xfId="0" applyFont="1" applyFill="1" applyBorder="1" applyAlignment="1" applyProtection="1">
      <alignment horizontal="center" vertical="center" wrapText="1"/>
    </xf>
    <xf numFmtId="49" fontId="18" fillId="23" borderId="11" xfId="0" applyNumberFormat="1" applyFont="1" applyFill="1" applyBorder="1" applyAlignment="1" applyProtection="1">
      <alignment horizontal="center" vertical="center" wrapText="1"/>
    </xf>
    <xf numFmtId="0" fontId="17" fillId="23" borderId="11" xfId="0" applyFont="1" applyFill="1" applyBorder="1" applyAlignment="1" applyProtection="1">
      <alignment horizontal="center" vertical="center" wrapText="1"/>
    </xf>
    <xf numFmtId="49" fontId="18" fillId="23" borderId="3" xfId="0" applyNumberFormat="1" applyFont="1" applyFill="1" applyBorder="1" applyAlignment="1" applyProtection="1">
      <alignment horizontal="center" vertical="center" wrapText="1"/>
    </xf>
    <xf numFmtId="0" fontId="17" fillId="23" borderId="3" xfId="0" applyFont="1" applyFill="1" applyBorder="1" applyAlignment="1" applyProtection="1">
      <alignment horizontal="center" vertical="center" wrapText="1"/>
    </xf>
    <xf numFmtId="0" fontId="17" fillId="24" borderId="13" xfId="0" applyFont="1" applyFill="1" applyBorder="1" applyAlignment="1" applyProtection="1">
      <alignment horizontal="center" vertical="center" wrapText="1"/>
    </xf>
    <xf numFmtId="49" fontId="18" fillId="43" borderId="11" xfId="0" applyNumberFormat="1" applyFont="1" applyFill="1" applyBorder="1" applyAlignment="1" applyProtection="1">
      <alignment horizontal="center" vertical="center" wrapText="1"/>
    </xf>
    <xf numFmtId="0" fontId="17" fillId="43" borderId="11" xfId="0" applyFont="1" applyFill="1" applyBorder="1" applyAlignment="1" applyProtection="1">
      <alignment horizontal="center" vertical="center" wrapText="1"/>
    </xf>
    <xf numFmtId="49" fontId="18" fillId="43" borderId="13" xfId="0" applyNumberFormat="1" applyFont="1" applyFill="1" applyBorder="1" applyAlignment="1" applyProtection="1">
      <alignment horizontal="center" vertical="center" wrapText="1"/>
    </xf>
    <xf numFmtId="0" fontId="17" fillId="43" borderId="13" xfId="0" applyFont="1" applyFill="1" applyBorder="1" applyAlignment="1" applyProtection="1">
      <alignment horizontal="center" vertical="center" wrapText="1"/>
    </xf>
    <xf numFmtId="0" fontId="18" fillId="47" borderId="13" xfId="0" applyFont="1" applyFill="1" applyBorder="1" applyAlignment="1" applyProtection="1">
      <alignment horizontal="center" vertical="center" wrapText="1"/>
    </xf>
    <xf numFmtId="0" fontId="17" fillId="47" borderId="13" xfId="0" applyFont="1" applyFill="1" applyBorder="1" applyAlignment="1" applyProtection="1">
      <alignment horizontal="center" vertical="center" wrapText="1"/>
    </xf>
    <xf numFmtId="17" fontId="23" fillId="2" borderId="7" xfId="0" applyNumberFormat="1" applyFont="1" applyFill="1" applyBorder="1" applyAlignment="1" applyProtection="1">
      <alignment horizontal="center" vertical="center" wrapText="1"/>
    </xf>
    <xf numFmtId="17" fontId="23" fillId="6" borderId="8" xfId="0" applyNumberFormat="1" applyFont="1" applyFill="1" applyBorder="1" applyAlignment="1" applyProtection="1">
      <alignment horizontal="center" vertical="center" wrapText="1"/>
    </xf>
    <xf numFmtId="17" fontId="23" fillId="7" borderId="8" xfId="0" applyNumberFormat="1" applyFont="1" applyFill="1" applyBorder="1" applyAlignment="1" applyProtection="1">
      <alignment horizontal="center" vertical="center" wrapText="1"/>
    </xf>
    <xf numFmtId="17" fontId="23" fillId="8" borderId="8" xfId="0" applyNumberFormat="1" applyFont="1" applyFill="1" applyBorder="1" applyAlignment="1" applyProtection="1">
      <alignment horizontal="center" vertical="center" wrapText="1"/>
    </xf>
    <xf numFmtId="17" fontId="23" fillId="9" borderId="8" xfId="0" applyNumberFormat="1" applyFont="1" applyFill="1" applyBorder="1" applyAlignment="1" applyProtection="1">
      <alignment horizontal="center" vertical="center" wrapText="1"/>
    </xf>
    <xf numFmtId="17" fontId="23" fillId="2" borderId="8" xfId="0" applyNumberFormat="1" applyFont="1" applyFill="1" applyBorder="1" applyAlignment="1" applyProtection="1">
      <alignment horizontal="center" vertical="center" wrapText="1"/>
    </xf>
    <xf numFmtId="17" fontId="23" fillId="6" borderId="10" xfId="0" applyNumberFormat="1" applyFont="1" applyFill="1" applyBorder="1" applyAlignment="1" applyProtection="1">
      <alignment horizontal="center" vertical="center" wrapText="1"/>
    </xf>
    <xf numFmtId="17" fontId="23" fillId="2" borderId="32" xfId="0" applyNumberFormat="1" applyFont="1" applyFill="1" applyBorder="1" applyAlignment="1" applyProtection="1">
      <alignment horizontal="center" vertical="center" wrapText="1"/>
    </xf>
    <xf numFmtId="17" fontId="23" fillId="6" borderId="33" xfId="0" applyNumberFormat="1" applyFont="1" applyFill="1" applyBorder="1" applyAlignment="1" applyProtection="1">
      <alignment horizontal="center" vertical="center" wrapText="1"/>
    </xf>
    <xf numFmtId="17" fontId="23" fillId="7" borderId="33" xfId="0" applyNumberFormat="1" applyFont="1" applyFill="1" applyBorder="1" applyAlignment="1" applyProtection="1">
      <alignment horizontal="center" vertical="center" wrapText="1"/>
    </xf>
    <xf numFmtId="17" fontId="23" fillId="8" borderId="33" xfId="0" applyNumberFormat="1" applyFont="1" applyFill="1" applyBorder="1" applyAlignment="1" applyProtection="1">
      <alignment horizontal="center" vertical="center" wrapText="1"/>
    </xf>
    <xf numFmtId="17" fontId="23" fillId="9" borderId="33" xfId="0" applyNumberFormat="1" applyFont="1" applyFill="1" applyBorder="1" applyAlignment="1" applyProtection="1">
      <alignment horizontal="center" vertical="center" wrapText="1"/>
    </xf>
    <xf numFmtId="17" fontId="23" fillId="2" borderId="33" xfId="0" applyNumberFormat="1" applyFont="1" applyFill="1" applyBorder="1" applyAlignment="1" applyProtection="1">
      <alignment horizontal="center" vertical="center" wrapText="1"/>
    </xf>
    <xf numFmtId="17" fontId="23" fillId="6" borderId="34" xfId="0" applyNumberFormat="1" applyFont="1" applyFill="1" applyBorder="1" applyAlignment="1" applyProtection="1">
      <alignment horizontal="center" vertical="center" wrapText="1"/>
    </xf>
    <xf numFmtId="17" fontId="23" fillId="2" borderId="28" xfId="0" applyNumberFormat="1" applyFont="1" applyFill="1" applyBorder="1" applyAlignment="1" applyProtection="1">
      <alignment horizontal="center" vertical="center" wrapText="1"/>
    </xf>
    <xf numFmtId="17" fontId="23" fillId="6" borderId="29" xfId="0" applyNumberFormat="1" applyFont="1" applyFill="1" applyBorder="1" applyAlignment="1" applyProtection="1">
      <alignment horizontal="center" vertical="center" wrapText="1"/>
    </xf>
    <xf numFmtId="17" fontId="23" fillId="7" borderId="29" xfId="0" applyNumberFormat="1" applyFont="1" applyFill="1" applyBorder="1" applyAlignment="1" applyProtection="1">
      <alignment horizontal="center" vertical="center" wrapText="1"/>
    </xf>
    <xf numFmtId="17" fontId="23" fillId="8" borderId="29" xfId="0" applyNumberFormat="1" applyFont="1" applyFill="1" applyBorder="1" applyAlignment="1" applyProtection="1">
      <alignment horizontal="center" vertical="center" wrapText="1"/>
    </xf>
    <xf numFmtId="17" fontId="23" fillId="9" borderId="29" xfId="0" applyNumberFormat="1" applyFont="1" applyFill="1" applyBorder="1" applyAlignment="1" applyProtection="1">
      <alignment horizontal="center" vertical="center" wrapText="1"/>
    </xf>
    <xf numFmtId="17" fontId="23" fillId="2" borderId="29" xfId="0" applyNumberFormat="1" applyFont="1" applyFill="1" applyBorder="1" applyAlignment="1" applyProtection="1">
      <alignment horizontal="center" vertical="center" wrapText="1"/>
    </xf>
    <xf numFmtId="17" fontId="23" fillId="6" borderId="30" xfId="0" applyNumberFormat="1" applyFont="1" applyFill="1" applyBorder="1" applyAlignment="1" applyProtection="1">
      <alignment horizontal="center" vertical="center" wrapText="1"/>
    </xf>
    <xf numFmtId="0" fontId="18" fillId="13" borderId="27" xfId="0" applyFont="1" applyFill="1" applyBorder="1" applyProtection="1"/>
    <xf numFmtId="0" fontId="18" fillId="13" borderId="0" xfId="0" applyFont="1" applyFill="1" applyBorder="1" applyProtection="1"/>
    <xf numFmtId="0" fontId="18" fillId="13" borderId="26" xfId="0" applyFont="1" applyFill="1" applyBorder="1" applyProtection="1"/>
    <xf numFmtId="0" fontId="23" fillId="6" borderId="29" xfId="0" applyFont="1" applyFill="1" applyBorder="1" applyAlignment="1" applyProtection="1">
      <alignment horizontal="center" vertical="center"/>
    </xf>
    <xf numFmtId="0" fontId="23" fillId="7" borderId="29" xfId="0" applyFont="1" applyFill="1" applyBorder="1" applyAlignment="1" applyProtection="1">
      <alignment horizontal="center" vertical="center"/>
    </xf>
    <xf numFmtId="0" fontId="23" fillId="8" borderId="29" xfId="0" applyFont="1" applyFill="1" applyBorder="1" applyAlignment="1" applyProtection="1">
      <alignment horizontal="center" vertical="center"/>
    </xf>
    <xf numFmtId="0" fontId="23" fillId="6" borderId="30" xfId="0" applyFont="1" applyFill="1" applyBorder="1" applyAlignment="1" applyProtection="1">
      <alignment horizontal="center" vertical="center"/>
    </xf>
    <xf numFmtId="0" fontId="18" fillId="8" borderId="27" xfId="0" applyFont="1" applyFill="1" applyBorder="1" applyProtection="1"/>
    <xf numFmtId="0" fontId="2" fillId="0" borderId="0" xfId="0" applyFont="1" applyBorder="1" applyAlignment="1" applyProtection="1">
      <alignment horizontal="left" vertical="center" wrapText="1"/>
    </xf>
    <xf numFmtId="0" fontId="3" fillId="4" borderId="0" xfId="0" applyFont="1" applyFill="1" applyBorder="1" applyProtection="1"/>
    <xf numFmtId="0" fontId="3" fillId="4" borderId="1" xfId="0" applyFont="1" applyFill="1" applyBorder="1" applyAlignment="1" applyProtection="1">
      <alignment horizontal="justify" vertical="top"/>
    </xf>
    <xf numFmtId="0" fontId="24" fillId="5" borderId="11" xfId="0" applyFont="1" applyFill="1" applyBorder="1" applyAlignment="1" applyProtection="1">
      <alignment horizontal="center" vertical="center" textRotation="90" wrapText="1"/>
    </xf>
    <xf numFmtId="0" fontId="25" fillId="0" borderId="11" xfId="0" applyFont="1" applyBorder="1" applyAlignment="1">
      <alignment horizontal="center" vertical="center" textRotation="90" wrapText="1"/>
    </xf>
    <xf numFmtId="0" fontId="25" fillId="0" borderId="21" xfId="0" applyFont="1" applyBorder="1" applyAlignment="1">
      <alignment horizontal="center" vertical="center" textRotation="90" wrapText="1"/>
    </xf>
    <xf numFmtId="49" fontId="27" fillId="7" borderId="11" xfId="0" applyNumberFormat="1" applyFont="1" applyFill="1" applyBorder="1" applyAlignment="1" applyProtection="1">
      <alignment horizontal="center" vertical="center" textRotation="90" wrapText="1"/>
    </xf>
    <xf numFmtId="0" fontId="26" fillId="0" borderId="11" xfId="0" applyFont="1" applyBorder="1" applyAlignment="1">
      <alignment horizontal="center" vertical="center" textRotation="90" wrapText="1"/>
    </xf>
    <xf numFmtId="0" fontId="26" fillId="0" borderId="21" xfId="0" applyFont="1" applyBorder="1" applyAlignment="1">
      <alignment horizontal="center" vertical="center" textRotation="90" wrapText="1"/>
    </xf>
    <xf numFmtId="49" fontId="2" fillId="7" borderId="11"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11" xfId="0" applyBorder="1" applyAlignment="1">
      <alignment vertical="center" wrapText="1"/>
    </xf>
    <xf numFmtId="0" fontId="0" fillId="0" borderId="21" xfId="0" applyBorder="1" applyAlignment="1">
      <alignment vertical="center" wrapText="1"/>
    </xf>
    <xf numFmtId="49" fontId="2" fillId="7" borderId="0" xfId="0" applyNumberFormat="1" applyFont="1" applyFill="1" applyBorder="1" applyAlignment="1" applyProtection="1">
      <alignment horizontal="center" vertical="center" wrapText="1"/>
    </xf>
    <xf numFmtId="0" fontId="0" fillId="0" borderId="0" xfId="0" applyBorder="1" applyAlignment="1">
      <alignment vertical="center" wrapText="1"/>
    </xf>
    <xf numFmtId="0" fontId="0" fillId="0" borderId="2" xfId="0" applyBorder="1" applyAlignment="1">
      <alignment vertical="center" wrapText="1"/>
    </xf>
    <xf numFmtId="0" fontId="2" fillId="46" borderId="23" xfId="0" applyFont="1" applyFill="1" applyBorder="1" applyAlignment="1" applyProtection="1">
      <alignment horizontal="center" vertical="center" wrapText="1"/>
    </xf>
    <xf numFmtId="0" fontId="2" fillId="46" borderId="25"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49" fontId="2" fillId="7" borderId="4" xfId="0" applyNumberFormat="1" applyFont="1" applyFill="1" applyBorder="1" applyAlignment="1" applyProtection="1">
      <alignment horizontal="center" vertical="center" wrapText="1"/>
    </xf>
    <xf numFmtId="49" fontId="2" fillId="7" borderId="23" xfId="0" applyNumberFormat="1" applyFont="1" applyFill="1" applyBorder="1" applyAlignment="1" applyProtection="1">
      <alignment horizontal="center" vertical="center" wrapText="1"/>
    </xf>
    <xf numFmtId="49" fontId="2" fillId="7" borderId="25" xfId="0" applyNumberFormat="1" applyFont="1" applyFill="1" applyBorder="1" applyAlignment="1" applyProtection="1">
      <alignment horizontal="center" vertical="center" wrapText="1"/>
    </xf>
    <xf numFmtId="49" fontId="2" fillId="35" borderId="22" xfId="0" applyNumberFormat="1" applyFont="1" applyFill="1" applyBorder="1" applyAlignment="1" applyProtection="1">
      <alignment horizontal="center" vertical="center" wrapText="1"/>
    </xf>
    <xf numFmtId="49" fontId="2" fillId="35" borderId="23" xfId="0" applyNumberFormat="1" applyFont="1" applyFill="1" applyBorder="1" applyAlignment="1" applyProtection="1">
      <alignment horizontal="center" vertical="center" wrapText="1"/>
    </xf>
    <xf numFmtId="0" fontId="2" fillId="36" borderId="22" xfId="0" applyFont="1" applyFill="1" applyBorder="1" applyAlignment="1" applyProtection="1">
      <alignment horizontal="center" vertical="center" wrapText="1"/>
    </xf>
    <xf numFmtId="0" fontId="2" fillId="36" borderId="23" xfId="0" applyFont="1" applyFill="1" applyBorder="1" applyAlignment="1" applyProtection="1">
      <alignment horizontal="center" vertical="center" wrapText="1"/>
    </xf>
    <xf numFmtId="0" fontId="3" fillId="4" borderId="1" xfId="0" applyFont="1" applyFill="1" applyBorder="1" applyAlignment="1" applyProtection="1">
      <alignment horizontal="justify" vertical="top" wrapText="1"/>
    </xf>
    <xf numFmtId="0" fontId="7" fillId="4" borderId="20" xfId="0" applyFont="1" applyFill="1" applyBorder="1" applyAlignment="1" applyProtection="1">
      <alignment horizontal="center" wrapText="1"/>
    </xf>
    <xf numFmtId="0" fontId="7" fillId="4" borderId="13" xfId="0" applyFont="1" applyFill="1" applyBorder="1" applyAlignment="1" applyProtection="1">
      <alignment horizontal="center" wrapText="1"/>
    </xf>
    <xf numFmtId="49" fontId="2" fillId="40" borderId="23" xfId="0" applyNumberFormat="1" applyFont="1" applyFill="1" applyBorder="1" applyAlignment="1" applyProtection="1">
      <alignment horizontal="center" vertical="center" wrapText="1"/>
    </xf>
    <xf numFmtId="0" fontId="2" fillId="26" borderId="23" xfId="0" applyFont="1" applyFill="1" applyBorder="1" applyAlignment="1" applyProtection="1">
      <alignment horizontal="center" vertical="center" wrapText="1"/>
    </xf>
    <xf numFmtId="0" fontId="2" fillId="42" borderId="24" xfId="0" applyFont="1" applyFill="1" applyBorder="1" applyAlignment="1" applyProtection="1">
      <alignment horizontal="center" vertical="center" wrapText="1"/>
    </xf>
    <xf numFmtId="0" fontId="2" fillId="42" borderId="11" xfId="0" applyFont="1" applyFill="1" applyBorder="1" applyAlignment="1" applyProtection="1">
      <alignment horizontal="center" vertical="center" wrapText="1"/>
    </xf>
    <xf numFmtId="0" fontId="2" fillId="42" borderId="22" xfId="0" applyFont="1" applyFill="1" applyBorder="1" applyAlignment="1" applyProtection="1">
      <alignment horizontal="center" vertical="center" wrapText="1"/>
    </xf>
    <xf numFmtId="49" fontId="2" fillId="8" borderId="24" xfId="0" applyNumberFormat="1" applyFont="1" applyFill="1" applyBorder="1" applyAlignment="1" applyProtection="1">
      <alignment horizontal="center" vertical="center" wrapText="1"/>
    </xf>
    <xf numFmtId="49" fontId="2" fillId="8" borderId="11" xfId="0" applyNumberFormat="1" applyFont="1" applyFill="1" applyBorder="1" applyAlignment="1" applyProtection="1">
      <alignment horizontal="center" vertical="center" wrapText="1"/>
    </xf>
    <xf numFmtId="49" fontId="2" fillId="8" borderId="21" xfId="0" applyNumberFormat="1" applyFont="1" applyFill="1" applyBorder="1" applyAlignment="1" applyProtection="1">
      <alignment horizontal="center" vertical="center" wrapText="1"/>
    </xf>
    <xf numFmtId="0" fontId="19" fillId="48" borderId="3" xfId="0" applyFont="1" applyFill="1" applyBorder="1" applyAlignment="1" applyProtection="1">
      <alignment horizontal="center" vertical="center" wrapText="1"/>
    </xf>
    <xf numFmtId="0" fontId="20" fillId="39" borderId="21" xfId="0" applyFont="1" applyFill="1" applyBorder="1" applyAlignment="1">
      <alignment horizontal="center" vertical="center" wrapText="1"/>
    </xf>
    <xf numFmtId="0" fontId="2" fillId="0" borderId="0" xfId="0" applyFont="1" applyBorder="1" applyAlignment="1" applyProtection="1">
      <alignment horizontal="center" vertical="center" wrapText="1"/>
    </xf>
    <xf numFmtId="0" fontId="2" fillId="0" borderId="1" xfId="0" applyFont="1" applyBorder="1" applyAlignment="1" applyProtection="1">
      <alignment horizontal="left"/>
    </xf>
    <xf numFmtId="0" fontId="2" fillId="0" borderId="1" xfId="0" applyFont="1" applyBorder="1" applyAlignment="1" applyProtection="1">
      <alignment horizontal="left" vertical="center" wrapText="1"/>
    </xf>
    <xf numFmtId="0" fontId="21" fillId="38" borderId="3" xfId="0" applyFont="1" applyFill="1" applyBorder="1" applyAlignment="1" applyProtection="1">
      <alignment horizontal="center" vertical="center" wrapText="1"/>
    </xf>
    <xf numFmtId="0" fontId="21" fillId="38" borderId="13" xfId="0" applyFont="1" applyFill="1" applyBorder="1" applyAlignment="1" applyProtection="1">
      <alignment horizontal="center" vertical="center" wrapText="1"/>
    </xf>
    <xf numFmtId="0" fontId="21" fillId="38" borderId="26" xfId="0" applyFont="1" applyFill="1" applyBorder="1" applyAlignment="1" applyProtection="1">
      <alignment horizontal="center" vertical="center" wrapText="1"/>
    </xf>
    <xf numFmtId="0" fontId="21" fillId="38" borderId="27" xfId="0" applyFont="1" applyFill="1" applyBorder="1" applyAlignment="1" applyProtection="1">
      <alignment horizontal="center" vertical="center" wrapText="1"/>
    </xf>
    <xf numFmtId="0" fontId="3" fillId="25" borderId="26" xfId="0" applyFont="1" applyFill="1" applyBorder="1" applyAlignment="1" applyProtection="1">
      <alignment horizontal="center" vertical="center"/>
    </xf>
    <xf numFmtId="0" fontId="0" fillId="0" borderId="26" xfId="0" applyBorder="1" applyAlignment="1">
      <alignment horizontal="center" vertical="center"/>
    </xf>
    <xf numFmtId="49" fontId="3" fillId="25" borderId="26" xfId="0" applyNumberFormat="1" applyFont="1" applyFill="1" applyBorder="1" applyAlignment="1" applyProtection="1">
      <alignment horizontal="center" vertical="center" wrapText="1"/>
    </xf>
    <xf numFmtId="0" fontId="12" fillId="0" borderId="26" xfId="0" applyFont="1" applyBorder="1" applyAlignment="1">
      <alignment horizontal="center" vertical="center" wrapText="1"/>
    </xf>
    <xf numFmtId="0" fontId="5" fillId="5" borderId="13" xfId="0" applyFont="1" applyFill="1" applyBorder="1" applyAlignment="1" applyProtection="1">
      <alignment horizontal="center" vertical="center" wrapText="1"/>
    </xf>
    <xf numFmtId="0" fontId="2" fillId="24" borderId="24" xfId="0" applyFont="1" applyFill="1" applyBorder="1" applyAlignment="1" applyProtection="1">
      <alignment horizontal="center" vertical="center" wrapText="1"/>
    </xf>
    <xf numFmtId="0" fontId="2" fillId="24" borderId="11" xfId="0" applyFont="1" applyFill="1" applyBorder="1" applyAlignment="1" applyProtection="1">
      <alignment horizontal="center" vertical="center" wrapText="1"/>
    </xf>
    <xf numFmtId="0" fontId="2" fillId="24" borderId="22" xfId="0" applyFont="1" applyFill="1" applyBorder="1" applyAlignment="1" applyProtection="1">
      <alignment horizontal="center" vertical="center" wrapText="1"/>
    </xf>
    <xf numFmtId="49" fontId="2" fillId="24" borderId="24" xfId="0" applyNumberFormat="1" applyFont="1" applyFill="1" applyBorder="1" applyAlignment="1" applyProtection="1">
      <alignment horizontal="center" vertical="center" wrapText="1"/>
    </xf>
    <xf numFmtId="49" fontId="2" fillId="24" borderId="11" xfId="0" applyNumberFormat="1" applyFont="1" applyFill="1" applyBorder="1" applyAlignment="1" applyProtection="1">
      <alignment horizontal="center" vertical="center" wrapText="1"/>
    </xf>
    <xf numFmtId="49" fontId="2" fillId="24" borderId="22" xfId="0" applyNumberFormat="1" applyFont="1" applyFill="1" applyBorder="1" applyAlignment="1" applyProtection="1">
      <alignment horizontal="center" vertical="center" wrapText="1"/>
    </xf>
    <xf numFmtId="0" fontId="11" fillId="13" borderId="1" xfId="0" applyFont="1" applyFill="1" applyBorder="1" applyAlignment="1">
      <alignment horizontal="center"/>
    </xf>
    <xf numFmtId="0" fontId="11" fillId="13" borderId="1" xfId="0" applyFont="1" applyFill="1" applyBorder="1" applyAlignment="1">
      <alignment horizontal="center" vertical="center"/>
    </xf>
    <xf numFmtId="9" fontId="0" fillId="0" borderId="0" xfId="0" applyNumberFormat="1" applyBorder="1" applyAlignment="1">
      <alignment horizontal="center"/>
    </xf>
    <xf numFmtId="0" fontId="11" fillId="15" borderId="1" xfId="0" applyFont="1" applyFill="1" applyBorder="1" applyAlignment="1">
      <alignment horizontal="center"/>
    </xf>
    <xf numFmtId="0" fontId="11" fillId="15" borderId="1" xfId="0" applyFont="1" applyFill="1" applyBorder="1" applyAlignment="1">
      <alignment horizontal="center" vertical="center"/>
    </xf>
    <xf numFmtId="9" fontId="0" fillId="0" borderId="0" xfId="0" applyNumberFormat="1" applyBorder="1" applyAlignment="1">
      <alignment horizontal="center" vertical="center"/>
    </xf>
    <xf numFmtId="0" fontId="11" fillId="14" borderId="1" xfId="0" applyFont="1" applyFill="1" applyBorder="1" applyAlignment="1">
      <alignment horizontal="center"/>
    </xf>
    <xf numFmtId="0" fontId="11" fillId="14" borderId="1" xfId="0" applyFont="1" applyFill="1" applyBorder="1" applyAlignment="1">
      <alignment horizontal="center" vertical="center"/>
    </xf>
    <xf numFmtId="0" fontId="11" fillId="4" borderId="1" xfId="0" applyFont="1" applyFill="1" applyBorder="1" applyAlignment="1">
      <alignment horizontal="center"/>
    </xf>
    <xf numFmtId="0" fontId="11" fillId="4" borderId="1" xfId="0" applyFont="1" applyFill="1" applyBorder="1" applyAlignment="1">
      <alignment horizontal="center" vertical="center"/>
    </xf>
    <xf numFmtId="0" fontId="0" fillId="16" borderId="1" xfId="0" applyFill="1" applyBorder="1" applyAlignment="1">
      <alignment horizontal="center"/>
    </xf>
    <xf numFmtId="9" fontId="0" fillId="16" borderId="1" xfId="0" applyNumberFormat="1" applyFill="1" applyBorder="1" applyAlignment="1">
      <alignment horizontal="center"/>
    </xf>
    <xf numFmtId="0" fontId="11" fillId="15" borderId="14" xfId="0" applyFont="1" applyFill="1" applyBorder="1" applyAlignment="1">
      <alignment horizontal="center"/>
    </xf>
    <xf numFmtId="0" fontId="11" fillId="15" borderId="14" xfId="0" applyFont="1" applyFill="1" applyBorder="1" applyAlignment="1">
      <alignment horizontal="center" vertical="center"/>
    </xf>
    <xf numFmtId="9" fontId="0" fillId="16" borderId="1" xfId="0" applyNumberFormat="1" applyFill="1" applyBorder="1" applyAlignment="1">
      <alignment horizontal="center" vertical="center"/>
    </xf>
    <xf numFmtId="0" fontId="11" fillId="14" borderId="14" xfId="0" applyFont="1" applyFill="1" applyBorder="1" applyAlignment="1">
      <alignment horizontal="center"/>
    </xf>
    <xf numFmtId="0" fontId="11" fillId="14" borderId="14" xfId="0" applyFont="1" applyFill="1" applyBorder="1" applyAlignment="1">
      <alignment horizontal="center" vertical="center"/>
    </xf>
    <xf numFmtId="0" fontId="11" fillId="4" borderId="14" xfId="0" applyFont="1" applyFill="1" applyBorder="1" applyAlignment="1">
      <alignment horizontal="center"/>
    </xf>
    <xf numFmtId="0" fontId="11" fillId="4" borderId="14" xfId="0" applyFont="1" applyFill="1" applyBorder="1" applyAlignment="1">
      <alignment horizontal="center" vertical="center"/>
    </xf>
    <xf numFmtId="0" fontId="11" fillId="7"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99"/>
      <color rgb="FFFF99FF"/>
      <color rgb="FFFF99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D29"/>
  <sheetViews>
    <sheetView tabSelected="1" topLeftCell="H5" zoomScale="66" zoomScaleNormal="66" zoomScalePageLayoutView="25" workbookViewId="0">
      <selection activeCell="I31" sqref="I31"/>
    </sheetView>
  </sheetViews>
  <sheetFormatPr baseColWidth="10" defaultColWidth="9.140625" defaultRowHeight="15" x14ac:dyDescent="0.25"/>
  <cols>
    <col min="1" max="2" width="0" style="1" hidden="1"/>
    <col min="3" max="3" width="22" style="1"/>
    <col min="4" max="4" width="28.5703125" style="2"/>
    <col min="5" max="5" width="31" style="1"/>
    <col min="6" max="6" width="33.28515625" style="1"/>
    <col min="7" max="7" width="32.42578125" style="3"/>
    <col min="8" max="8" width="34.28515625" style="1"/>
    <col min="9" max="9" width="29.42578125" style="1"/>
    <col min="10" max="10" width="7.42578125" style="1"/>
    <col min="11" max="11" width="34.42578125" style="1"/>
    <col min="12" max="12" width="36" style="1"/>
    <col min="13" max="13" width="0.140625" style="1"/>
    <col min="14" max="25" width="4.7109375" style="1"/>
    <col min="26" max="26" width="31.85546875" style="1"/>
    <col min="27" max="27" width="34.5703125" style="1"/>
    <col min="28" max="28" width="38.42578125" style="1"/>
    <col min="29" max="29" width="22" style="1"/>
    <col min="30" max="30" width="24.7109375" style="1"/>
    <col min="31" max="31" width="15.85546875" style="1"/>
    <col min="32" max="32" width="20.140625" style="1"/>
    <col min="33" max="33" width="15.85546875" style="1"/>
    <col min="34" max="34" width="13.7109375" style="1"/>
    <col min="35" max="49" width="0" style="1" hidden="1"/>
    <col min="50" max="1018" width="11.42578125" style="1"/>
  </cols>
  <sheetData>
    <row r="1" spans="1:49" s="4" customFormat="1" ht="18" hidden="1" customHeight="1" x14ac:dyDescent="0.25">
      <c r="A1" s="244" t="s">
        <v>3</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5" t="s">
        <v>4</v>
      </c>
    </row>
    <row r="2" spans="1:49" ht="18" hidden="1" customHeight="1" x14ac:dyDescent="0.25">
      <c r="A2" s="245" t="s">
        <v>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6" t="s">
        <v>6</v>
      </c>
      <c r="AV2"/>
      <c r="AW2"/>
    </row>
    <row r="3" spans="1:49" ht="18" hidden="1" customHeight="1" x14ac:dyDescent="0.25">
      <c r="A3" s="245" t="s">
        <v>7</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5"/>
      <c r="AV3"/>
      <c r="AW3"/>
    </row>
    <row r="4" spans="1:49" ht="18" hidden="1" customHeight="1" x14ac:dyDescent="0.25">
      <c r="A4" s="245" t="s">
        <v>8</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7"/>
      <c r="AV4"/>
      <c r="AW4"/>
    </row>
    <row r="5" spans="1:49" ht="18" customHeight="1" x14ac:dyDescent="0.25">
      <c r="A5" s="8"/>
      <c r="B5" s="9"/>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4"/>
      <c r="AV5"/>
      <c r="AW5"/>
    </row>
    <row r="6" spans="1:49" ht="18" customHeight="1" x14ac:dyDescent="0.25">
      <c r="A6" s="8"/>
      <c r="B6" s="9"/>
      <c r="C6" s="243" t="s">
        <v>337</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03"/>
      <c r="AJ6" s="203"/>
      <c r="AK6" s="203"/>
      <c r="AL6" s="203"/>
      <c r="AM6" s="203"/>
      <c r="AN6" s="203"/>
      <c r="AO6" s="203"/>
      <c r="AP6" s="203"/>
      <c r="AQ6" s="203"/>
      <c r="AR6" s="203"/>
      <c r="AS6" s="203"/>
      <c r="AT6" s="203"/>
      <c r="AU6" s="204"/>
      <c r="AV6"/>
      <c r="AW6"/>
    </row>
    <row r="7" spans="1:49" ht="18" customHeight="1" thickBot="1" x14ac:dyDescent="0.3">
      <c r="A7" s="8"/>
      <c r="B7" s="9"/>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4"/>
      <c r="AV7"/>
      <c r="AW7"/>
    </row>
    <row r="8" spans="1:49" ht="18" customHeight="1" thickBot="1" x14ac:dyDescent="0.3">
      <c r="A8" s="8"/>
      <c r="B8" s="9"/>
      <c r="C8" s="246" t="s">
        <v>9</v>
      </c>
      <c r="D8" s="246" t="s">
        <v>10</v>
      </c>
      <c r="E8" s="246" t="s">
        <v>11</v>
      </c>
      <c r="F8" s="246" t="s">
        <v>12</v>
      </c>
      <c r="G8" s="248" t="s">
        <v>13</v>
      </c>
      <c r="H8" s="246" t="s">
        <v>14</v>
      </c>
      <c r="I8" s="246" t="s">
        <v>15</v>
      </c>
      <c r="J8" s="246" t="s">
        <v>16</v>
      </c>
      <c r="K8" s="246" t="s">
        <v>17</v>
      </c>
      <c r="L8" s="246" t="s">
        <v>18</v>
      </c>
      <c r="M8" s="119"/>
      <c r="N8" s="254" t="s">
        <v>19</v>
      </c>
      <c r="O8" s="254"/>
      <c r="P8" s="254"/>
      <c r="Q8" s="254"/>
      <c r="R8" s="254"/>
      <c r="S8" s="254"/>
      <c r="T8" s="254"/>
      <c r="U8" s="254"/>
      <c r="V8" s="254"/>
      <c r="W8" s="254"/>
      <c r="X8" s="254"/>
      <c r="Y8" s="254"/>
      <c r="Z8" s="241" t="s">
        <v>41</v>
      </c>
      <c r="AA8" s="241" t="s">
        <v>42</v>
      </c>
      <c r="AB8" s="241" t="s">
        <v>43</v>
      </c>
      <c r="AC8" s="241" t="s">
        <v>44</v>
      </c>
      <c r="AD8" s="241" t="s">
        <v>45</v>
      </c>
      <c r="AE8" s="231" t="s">
        <v>302</v>
      </c>
      <c r="AF8" s="232"/>
      <c r="AG8" s="232"/>
      <c r="AH8" s="232"/>
      <c r="AI8" s="231" t="s">
        <v>20</v>
      </c>
      <c r="AJ8" s="232"/>
      <c r="AK8" s="232"/>
      <c r="AL8" s="232"/>
      <c r="AM8" s="232" t="s">
        <v>21</v>
      </c>
      <c r="AN8" s="232"/>
      <c r="AO8" s="232"/>
      <c r="AP8" s="232"/>
      <c r="AQ8" s="232" t="s">
        <v>22</v>
      </c>
      <c r="AR8" s="232"/>
      <c r="AS8" s="232"/>
      <c r="AT8" s="232"/>
      <c r="AU8" s="222" t="s">
        <v>23</v>
      </c>
      <c r="AV8" s="222" t="s">
        <v>24</v>
      </c>
      <c r="AW8" s="222" t="s">
        <v>25</v>
      </c>
    </row>
    <row r="9" spans="1:49" ht="114" customHeight="1" thickBot="1" x14ac:dyDescent="0.3">
      <c r="A9" s="11" t="s">
        <v>27</v>
      </c>
      <c r="B9" s="12" t="s">
        <v>28</v>
      </c>
      <c r="C9" s="247"/>
      <c r="D9" s="247"/>
      <c r="E9" s="247"/>
      <c r="F9" s="247"/>
      <c r="G9" s="249"/>
      <c r="H9" s="247"/>
      <c r="I9" s="247"/>
      <c r="J9" s="247"/>
      <c r="K9" s="247"/>
      <c r="L9" s="247"/>
      <c r="M9" s="120"/>
      <c r="N9" s="105" t="s">
        <v>33</v>
      </c>
      <c r="O9" s="106" t="s">
        <v>34</v>
      </c>
      <c r="P9" s="107" t="s">
        <v>35</v>
      </c>
      <c r="Q9" s="108" t="s">
        <v>36</v>
      </c>
      <c r="R9" s="109" t="s">
        <v>37</v>
      </c>
      <c r="S9" s="105" t="s">
        <v>38</v>
      </c>
      <c r="T9" s="106" t="s">
        <v>39</v>
      </c>
      <c r="U9" s="107" t="s">
        <v>40</v>
      </c>
      <c r="V9" s="108" t="s">
        <v>29</v>
      </c>
      <c r="W9" s="109" t="s">
        <v>30</v>
      </c>
      <c r="X9" s="105" t="s">
        <v>31</v>
      </c>
      <c r="Y9" s="106" t="s">
        <v>32</v>
      </c>
      <c r="Z9" s="242"/>
      <c r="AA9" s="242" t="s">
        <v>42</v>
      </c>
      <c r="AB9" s="242" t="s">
        <v>43</v>
      </c>
      <c r="AC9" s="242" t="s">
        <v>44</v>
      </c>
      <c r="AD9" s="242" t="s">
        <v>45</v>
      </c>
      <c r="AE9" s="147" t="s">
        <v>46</v>
      </c>
      <c r="AF9" s="110" t="s">
        <v>47</v>
      </c>
      <c r="AG9" s="111" t="s">
        <v>48</v>
      </c>
      <c r="AH9" s="112" t="s">
        <v>49</v>
      </c>
      <c r="AI9" s="103" t="s">
        <v>46</v>
      </c>
      <c r="AJ9" s="10" t="s">
        <v>47</v>
      </c>
      <c r="AK9" s="14" t="s">
        <v>48</v>
      </c>
      <c r="AL9" s="15" t="s">
        <v>49</v>
      </c>
      <c r="AM9" s="13" t="s">
        <v>46</v>
      </c>
      <c r="AN9" s="10" t="s">
        <v>47</v>
      </c>
      <c r="AO9" s="14" t="s">
        <v>48</v>
      </c>
      <c r="AP9" s="15" t="s">
        <v>49</v>
      </c>
      <c r="AQ9" s="13" t="s">
        <v>46</v>
      </c>
      <c r="AR9" s="10" t="s">
        <v>47</v>
      </c>
      <c r="AS9" s="14" t="s">
        <v>48</v>
      </c>
      <c r="AT9" s="15" t="s">
        <v>49</v>
      </c>
      <c r="AU9" s="222"/>
      <c r="AV9" s="222"/>
      <c r="AW9" s="222"/>
    </row>
    <row r="10" spans="1:49" ht="114" customHeight="1" thickBot="1" x14ac:dyDescent="0.3">
      <c r="A10" s="16"/>
      <c r="B10" s="17"/>
      <c r="C10" s="206" t="s">
        <v>309</v>
      </c>
      <c r="D10" s="209" t="s">
        <v>50</v>
      </c>
      <c r="E10" s="223" t="s">
        <v>336</v>
      </c>
      <c r="F10" s="212" t="s">
        <v>51</v>
      </c>
      <c r="G10" s="217" t="s">
        <v>52</v>
      </c>
      <c r="H10" s="226" t="s">
        <v>238</v>
      </c>
      <c r="I10" s="228" t="s">
        <v>243</v>
      </c>
      <c r="J10" s="113">
        <v>1</v>
      </c>
      <c r="K10" s="151" t="s">
        <v>299</v>
      </c>
      <c r="L10" s="152" t="s">
        <v>301</v>
      </c>
      <c r="M10" s="153"/>
      <c r="N10" s="174"/>
      <c r="O10" s="175"/>
      <c r="P10" s="176"/>
      <c r="Q10" s="177" t="s">
        <v>0</v>
      </c>
      <c r="R10" s="178"/>
      <c r="S10" s="179" t="s">
        <v>0</v>
      </c>
      <c r="T10" s="175"/>
      <c r="U10" s="176"/>
      <c r="V10" s="177"/>
      <c r="W10" s="178"/>
      <c r="X10" s="179"/>
      <c r="Y10" s="180"/>
      <c r="Z10" s="136" t="s">
        <v>319</v>
      </c>
      <c r="AA10" s="136" t="s">
        <v>317</v>
      </c>
      <c r="AB10" s="136" t="s">
        <v>318</v>
      </c>
      <c r="AC10" s="136" t="s">
        <v>239</v>
      </c>
      <c r="AD10" s="136" t="s">
        <v>265</v>
      </c>
      <c r="AE10" s="148" t="s">
        <v>0</v>
      </c>
      <c r="AF10" s="16"/>
      <c r="AG10" s="121"/>
      <c r="AH10" s="122"/>
      <c r="AI10" s="104"/>
      <c r="AJ10" s="19"/>
      <c r="AK10" s="20"/>
      <c r="AL10" s="21"/>
      <c r="AM10" s="18"/>
      <c r="AN10" s="19"/>
      <c r="AO10" s="20"/>
      <c r="AP10" s="21"/>
      <c r="AQ10" s="18"/>
      <c r="AR10" s="19"/>
      <c r="AS10" s="20"/>
      <c r="AT10" s="21"/>
      <c r="AU10" s="19"/>
      <c r="AV10" s="19"/>
      <c r="AW10" s="19"/>
    </row>
    <row r="11" spans="1:49" ht="129" customHeight="1" thickBot="1" x14ac:dyDescent="0.3">
      <c r="A11" s="22"/>
      <c r="B11" s="23"/>
      <c r="C11" s="206"/>
      <c r="D11" s="209"/>
      <c r="E11" s="224"/>
      <c r="F11" s="212"/>
      <c r="G11" s="217"/>
      <c r="H11" s="227"/>
      <c r="I11" s="229"/>
      <c r="J11" s="126">
        <v>2</v>
      </c>
      <c r="K11" s="127" t="s">
        <v>263</v>
      </c>
      <c r="L11" s="154" t="s">
        <v>304</v>
      </c>
      <c r="M11" s="155"/>
      <c r="N11" s="181"/>
      <c r="O11" s="182" t="s">
        <v>0</v>
      </c>
      <c r="P11" s="183" t="s">
        <v>0</v>
      </c>
      <c r="Q11" s="184" t="s">
        <v>0</v>
      </c>
      <c r="R11" s="185" t="s">
        <v>0</v>
      </c>
      <c r="S11" s="186" t="s">
        <v>0</v>
      </c>
      <c r="T11" s="182" t="s">
        <v>0</v>
      </c>
      <c r="U11" s="183" t="s">
        <v>0</v>
      </c>
      <c r="V11" s="184" t="s">
        <v>0</v>
      </c>
      <c r="W11" s="185" t="s">
        <v>0</v>
      </c>
      <c r="X11" s="186" t="s">
        <v>0</v>
      </c>
      <c r="Y11" s="187" t="s">
        <v>0</v>
      </c>
      <c r="Z11" s="137" t="s">
        <v>320</v>
      </c>
      <c r="AA11" s="137" t="s">
        <v>244</v>
      </c>
      <c r="AB11" s="137" t="s">
        <v>244</v>
      </c>
      <c r="AC11" s="137" t="s">
        <v>245</v>
      </c>
      <c r="AD11" s="137" t="s">
        <v>246</v>
      </c>
      <c r="AE11" s="149" t="s">
        <v>0</v>
      </c>
      <c r="AF11" s="128"/>
      <c r="AG11" s="129"/>
      <c r="AH11" s="130"/>
      <c r="AI11" s="104"/>
      <c r="AJ11" s="19"/>
      <c r="AK11" s="20"/>
      <c r="AL11" s="21"/>
      <c r="AM11" s="18"/>
      <c r="AN11" s="19"/>
      <c r="AO11" s="20"/>
      <c r="AP11" s="21"/>
      <c r="AQ11" s="18"/>
      <c r="AR11" s="19"/>
      <c r="AS11" s="20"/>
      <c r="AT11" s="21"/>
      <c r="AU11" s="230"/>
      <c r="AV11" s="205"/>
      <c r="AW11" s="205"/>
    </row>
    <row r="12" spans="1:49" ht="181.5" customHeight="1" thickBot="1" x14ac:dyDescent="0.3">
      <c r="A12" s="22"/>
      <c r="B12" s="23"/>
      <c r="C12" s="206"/>
      <c r="D12" s="209"/>
      <c r="E12" s="225"/>
      <c r="F12" s="212"/>
      <c r="G12" s="217"/>
      <c r="H12" s="227"/>
      <c r="I12" s="229"/>
      <c r="J12" s="132">
        <v>3</v>
      </c>
      <c r="K12" s="156" t="s">
        <v>300</v>
      </c>
      <c r="L12" s="157" t="s">
        <v>301</v>
      </c>
      <c r="M12" s="158"/>
      <c r="N12" s="188" t="s">
        <v>0</v>
      </c>
      <c r="O12" s="189" t="s">
        <v>0</v>
      </c>
      <c r="P12" s="190" t="s">
        <v>0</v>
      </c>
      <c r="Q12" s="191" t="s">
        <v>0</v>
      </c>
      <c r="R12" s="192" t="s">
        <v>0</v>
      </c>
      <c r="S12" s="193" t="s">
        <v>0</v>
      </c>
      <c r="T12" s="189" t="s">
        <v>0</v>
      </c>
      <c r="U12" s="190" t="s">
        <v>0</v>
      </c>
      <c r="V12" s="191" t="s">
        <v>0</v>
      </c>
      <c r="W12" s="192" t="s">
        <v>0</v>
      </c>
      <c r="X12" s="193" t="s">
        <v>0</v>
      </c>
      <c r="Y12" s="194" t="s">
        <v>0</v>
      </c>
      <c r="Z12" s="138" t="s">
        <v>321</v>
      </c>
      <c r="AA12" s="146" t="s">
        <v>303</v>
      </c>
      <c r="AB12" s="146" t="s">
        <v>303</v>
      </c>
      <c r="AC12" s="146" t="s">
        <v>239</v>
      </c>
      <c r="AD12" s="146" t="s">
        <v>247</v>
      </c>
      <c r="AE12" s="150" t="s">
        <v>0</v>
      </c>
      <c r="AF12" s="123"/>
      <c r="AG12" s="124"/>
      <c r="AH12" s="125"/>
      <c r="AI12" s="104"/>
      <c r="AJ12" s="19"/>
      <c r="AK12" s="20"/>
      <c r="AL12" s="21"/>
      <c r="AM12" s="18"/>
      <c r="AN12" s="19"/>
      <c r="AO12" s="20"/>
      <c r="AP12" s="21"/>
      <c r="AQ12" s="18"/>
      <c r="AR12" s="19"/>
      <c r="AS12" s="20"/>
      <c r="AT12" s="21"/>
      <c r="AU12" s="230"/>
      <c r="AV12" s="205"/>
      <c r="AW12" s="205"/>
    </row>
    <row r="13" spans="1:49" ht="262.5" customHeight="1" thickBot="1" x14ac:dyDescent="0.3">
      <c r="A13" s="22"/>
      <c r="B13" s="23"/>
      <c r="C13" s="206"/>
      <c r="D13" s="210"/>
      <c r="E13" s="212" t="s">
        <v>53</v>
      </c>
      <c r="F13" s="215"/>
      <c r="G13" s="218"/>
      <c r="H13" s="233" t="s">
        <v>305</v>
      </c>
      <c r="I13" s="234" t="s">
        <v>240</v>
      </c>
      <c r="J13" s="131">
        <v>4</v>
      </c>
      <c r="K13" s="159" t="s">
        <v>261</v>
      </c>
      <c r="L13" s="160" t="s">
        <v>306</v>
      </c>
      <c r="M13" s="195"/>
      <c r="N13" s="188"/>
      <c r="O13" s="189"/>
      <c r="P13" s="190"/>
      <c r="Q13" s="191"/>
      <c r="R13" s="192"/>
      <c r="S13" s="193" t="s">
        <v>0</v>
      </c>
      <c r="T13" s="189"/>
      <c r="U13" s="190"/>
      <c r="V13" s="191"/>
      <c r="W13" s="192"/>
      <c r="X13" s="193"/>
      <c r="Y13" s="194"/>
      <c r="Z13" s="139" t="s">
        <v>324</v>
      </c>
      <c r="AA13" s="139" t="s">
        <v>307</v>
      </c>
      <c r="AB13" s="139" t="s">
        <v>308</v>
      </c>
      <c r="AC13" s="139" t="s">
        <v>241</v>
      </c>
      <c r="AD13" s="139" t="s">
        <v>248</v>
      </c>
      <c r="AE13" s="150" t="s">
        <v>0</v>
      </c>
      <c r="AF13" s="123"/>
      <c r="AG13" s="124"/>
      <c r="AH13" s="125"/>
      <c r="AI13" s="104"/>
      <c r="AJ13" s="19"/>
      <c r="AK13" s="20"/>
      <c r="AL13" s="21"/>
      <c r="AM13" s="18"/>
      <c r="AN13" s="19"/>
      <c r="AO13" s="20"/>
      <c r="AP13" s="21"/>
      <c r="AQ13" s="18"/>
      <c r="AR13" s="19"/>
      <c r="AS13" s="20"/>
      <c r="AT13" s="21"/>
      <c r="AU13" s="230"/>
      <c r="AV13" s="205"/>
      <c r="AW13" s="205"/>
    </row>
    <row r="14" spans="1:49" ht="118.5" customHeight="1" thickBot="1" x14ac:dyDescent="0.3">
      <c r="A14" s="22"/>
      <c r="B14" s="23"/>
      <c r="C14" s="206"/>
      <c r="D14" s="210"/>
      <c r="E14" s="212"/>
      <c r="F14" s="215"/>
      <c r="G14" s="218"/>
      <c r="H14" s="233"/>
      <c r="I14" s="234"/>
      <c r="J14" s="114">
        <v>5</v>
      </c>
      <c r="K14" s="159" t="s">
        <v>264</v>
      </c>
      <c r="L14" s="160" t="s">
        <v>312</v>
      </c>
      <c r="M14" s="195"/>
      <c r="N14" s="188"/>
      <c r="O14" s="189"/>
      <c r="P14" s="190"/>
      <c r="Q14" s="191"/>
      <c r="R14" s="192"/>
      <c r="S14" s="193"/>
      <c r="T14" s="189" t="s">
        <v>0</v>
      </c>
      <c r="U14" s="190"/>
      <c r="V14" s="191"/>
      <c r="W14" s="192"/>
      <c r="X14" s="193"/>
      <c r="Y14" s="194"/>
      <c r="Z14" s="139" t="s">
        <v>249</v>
      </c>
      <c r="AA14" s="139" t="s">
        <v>250</v>
      </c>
      <c r="AB14" s="139" t="s">
        <v>251</v>
      </c>
      <c r="AC14" s="139" t="s">
        <v>241</v>
      </c>
      <c r="AD14" s="139" t="s">
        <v>252</v>
      </c>
      <c r="AE14" s="150" t="s">
        <v>0</v>
      </c>
      <c r="AF14" s="123"/>
      <c r="AG14" s="124"/>
      <c r="AH14" s="125"/>
      <c r="AI14" s="104"/>
      <c r="AJ14" s="19"/>
      <c r="AK14" s="20"/>
      <c r="AL14" s="21"/>
      <c r="AM14" s="18"/>
      <c r="AN14" s="19"/>
      <c r="AO14" s="20"/>
      <c r="AP14" s="21"/>
      <c r="AQ14" s="18"/>
      <c r="AR14" s="19"/>
      <c r="AS14" s="20"/>
      <c r="AT14" s="21"/>
      <c r="AU14" s="230"/>
      <c r="AV14" s="205"/>
      <c r="AW14" s="205"/>
    </row>
    <row r="15" spans="1:49" ht="118.5" customHeight="1" thickBot="1" x14ac:dyDescent="0.3">
      <c r="A15" s="22"/>
      <c r="B15" s="23"/>
      <c r="C15" s="206"/>
      <c r="D15" s="210"/>
      <c r="E15" s="212"/>
      <c r="F15" s="215"/>
      <c r="G15" s="218"/>
      <c r="H15" s="258" t="s">
        <v>310</v>
      </c>
      <c r="I15" s="255" t="s">
        <v>262</v>
      </c>
      <c r="J15" s="115">
        <v>6</v>
      </c>
      <c r="K15" s="161" t="s">
        <v>313</v>
      </c>
      <c r="L15" s="162" t="s">
        <v>312</v>
      </c>
      <c r="M15" s="195"/>
      <c r="N15" s="188" t="s">
        <v>0</v>
      </c>
      <c r="O15" s="189" t="s">
        <v>0</v>
      </c>
      <c r="P15" s="190" t="s">
        <v>0</v>
      </c>
      <c r="Q15" s="191" t="s">
        <v>0</v>
      </c>
      <c r="R15" s="192" t="s">
        <v>0</v>
      </c>
      <c r="S15" s="193" t="s">
        <v>0</v>
      </c>
      <c r="T15" s="189" t="s">
        <v>0</v>
      </c>
      <c r="U15" s="190" t="s">
        <v>0</v>
      </c>
      <c r="V15" s="191" t="s">
        <v>0</v>
      </c>
      <c r="W15" s="192" t="s">
        <v>0</v>
      </c>
      <c r="X15" s="193" t="s">
        <v>0</v>
      </c>
      <c r="Y15" s="194" t="s">
        <v>0</v>
      </c>
      <c r="Z15" s="140" t="s">
        <v>266</v>
      </c>
      <c r="AA15" s="140" t="s">
        <v>316</v>
      </c>
      <c r="AB15" s="140" t="s">
        <v>267</v>
      </c>
      <c r="AC15" s="140" t="s">
        <v>239</v>
      </c>
      <c r="AD15" s="140" t="s">
        <v>289</v>
      </c>
      <c r="AE15" s="150" t="s">
        <v>0</v>
      </c>
      <c r="AF15" s="123"/>
      <c r="AG15" s="124"/>
      <c r="AH15" s="125"/>
      <c r="AI15" s="104"/>
      <c r="AJ15" s="19"/>
      <c r="AK15" s="20"/>
      <c r="AL15" s="21"/>
      <c r="AM15" s="18"/>
      <c r="AN15" s="19"/>
      <c r="AO15" s="20"/>
      <c r="AP15" s="21"/>
      <c r="AQ15" s="18"/>
      <c r="AR15" s="19"/>
      <c r="AS15" s="20"/>
      <c r="AT15" s="21"/>
      <c r="AU15" s="230"/>
      <c r="AV15" s="205"/>
      <c r="AW15" s="205"/>
    </row>
    <row r="16" spans="1:49" ht="118.5" customHeight="1" thickBot="1" x14ac:dyDescent="0.3">
      <c r="A16" s="22"/>
      <c r="B16" s="23"/>
      <c r="C16" s="206"/>
      <c r="D16" s="210"/>
      <c r="E16" s="212"/>
      <c r="F16" s="215"/>
      <c r="G16" s="218"/>
      <c r="H16" s="259"/>
      <c r="I16" s="256"/>
      <c r="J16" s="115">
        <v>7</v>
      </c>
      <c r="K16" s="163" t="s">
        <v>314</v>
      </c>
      <c r="L16" s="164" t="s">
        <v>312</v>
      </c>
      <c r="M16" s="196"/>
      <c r="N16" s="174" t="s">
        <v>0</v>
      </c>
      <c r="O16" s="175" t="s">
        <v>0</v>
      </c>
      <c r="P16" s="176" t="s">
        <v>0</v>
      </c>
      <c r="Q16" s="177" t="s">
        <v>0</v>
      </c>
      <c r="R16" s="178" t="s">
        <v>0</v>
      </c>
      <c r="S16" s="179" t="s">
        <v>0</v>
      </c>
      <c r="T16" s="175" t="s">
        <v>0</v>
      </c>
      <c r="U16" s="176" t="s">
        <v>0</v>
      </c>
      <c r="V16" s="177" t="s">
        <v>0</v>
      </c>
      <c r="W16" s="178" t="s">
        <v>0</v>
      </c>
      <c r="X16" s="179" t="s">
        <v>0</v>
      </c>
      <c r="Y16" s="180" t="s">
        <v>0</v>
      </c>
      <c r="Z16" s="141" t="s">
        <v>269</v>
      </c>
      <c r="AA16" s="141" t="s">
        <v>268</v>
      </c>
      <c r="AB16" s="141" t="s">
        <v>270</v>
      </c>
      <c r="AC16" s="141" t="s">
        <v>239</v>
      </c>
      <c r="AD16" s="141" t="s">
        <v>290</v>
      </c>
      <c r="AE16" s="148" t="s">
        <v>0</v>
      </c>
      <c r="AF16" s="16"/>
      <c r="AG16" s="121"/>
      <c r="AH16" s="122"/>
      <c r="AI16" s="104"/>
      <c r="AJ16" s="19"/>
      <c r="AK16" s="20"/>
      <c r="AL16" s="21"/>
      <c r="AM16" s="18"/>
      <c r="AN16" s="19"/>
      <c r="AO16" s="20"/>
      <c r="AP16" s="21"/>
      <c r="AQ16" s="18"/>
      <c r="AR16" s="19"/>
      <c r="AS16" s="20"/>
      <c r="AT16" s="21"/>
      <c r="AU16" s="230"/>
      <c r="AV16" s="205"/>
      <c r="AW16" s="205"/>
    </row>
    <row r="17" spans="1:49" ht="118.5" customHeight="1" thickBot="1" x14ac:dyDescent="0.3">
      <c r="A17" s="22"/>
      <c r="B17" s="23"/>
      <c r="C17" s="206"/>
      <c r="D17" s="210"/>
      <c r="E17" s="212"/>
      <c r="F17" s="215"/>
      <c r="G17" s="218"/>
      <c r="H17" s="259"/>
      <c r="I17" s="256"/>
      <c r="J17" s="133">
        <v>8</v>
      </c>
      <c r="K17" s="165" t="s">
        <v>311</v>
      </c>
      <c r="L17" s="166" t="s">
        <v>331</v>
      </c>
      <c r="M17" s="197"/>
      <c r="N17" s="181" t="s">
        <v>0</v>
      </c>
      <c r="O17" s="182" t="s">
        <v>0</v>
      </c>
      <c r="P17" s="183" t="s">
        <v>0</v>
      </c>
      <c r="Q17" s="184" t="s">
        <v>0</v>
      </c>
      <c r="R17" s="185" t="s">
        <v>0</v>
      </c>
      <c r="S17" s="186" t="s">
        <v>0</v>
      </c>
      <c r="T17" s="182" t="s">
        <v>0</v>
      </c>
      <c r="U17" s="183" t="s">
        <v>0</v>
      </c>
      <c r="V17" s="184" t="s">
        <v>0</v>
      </c>
      <c r="W17" s="185" t="s">
        <v>0</v>
      </c>
      <c r="X17" s="186" t="s">
        <v>0</v>
      </c>
      <c r="Y17" s="187" t="s">
        <v>0</v>
      </c>
      <c r="Z17" s="142" t="s">
        <v>271</v>
      </c>
      <c r="AA17" s="142" t="s">
        <v>272</v>
      </c>
      <c r="AB17" s="142" t="s">
        <v>273</v>
      </c>
      <c r="AC17" s="142" t="s">
        <v>239</v>
      </c>
      <c r="AD17" s="142" t="s">
        <v>291</v>
      </c>
      <c r="AE17" s="149" t="s">
        <v>0</v>
      </c>
      <c r="AF17" s="128"/>
      <c r="AG17" s="129"/>
      <c r="AH17" s="130"/>
      <c r="AI17" s="104"/>
      <c r="AJ17" s="19"/>
      <c r="AK17" s="20"/>
      <c r="AL17" s="21"/>
      <c r="AM17" s="18"/>
      <c r="AN17" s="19"/>
      <c r="AO17" s="20"/>
      <c r="AP17" s="21"/>
      <c r="AQ17" s="18"/>
      <c r="AR17" s="19"/>
      <c r="AS17" s="20"/>
      <c r="AT17" s="21"/>
      <c r="AU17" s="230"/>
      <c r="AV17" s="205"/>
      <c r="AW17" s="205"/>
    </row>
    <row r="18" spans="1:49" ht="192" customHeight="1" thickBot="1" x14ac:dyDescent="0.3">
      <c r="A18" s="22"/>
      <c r="B18" s="23"/>
      <c r="C18" s="206"/>
      <c r="D18" s="210"/>
      <c r="E18" s="212"/>
      <c r="F18" s="215"/>
      <c r="G18" s="218"/>
      <c r="H18" s="260"/>
      <c r="I18" s="257"/>
      <c r="J18" s="135">
        <v>9</v>
      </c>
      <c r="K18" s="167" t="s">
        <v>315</v>
      </c>
      <c r="L18" s="167" t="s">
        <v>312</v>
      </c>
      <c r="M18" s="195"/>
      <c r="N18" s="188" t="s">
        <v>0</v>
      </c>
      <c r="O18" s="198" t="s">
        <v>0</v>
      </c>
      <c r="P18" s="199" t="s">
        <v>0</v>
      </c>
      <c r="Q18" s="200" t="s">
        <v>0</v>
      </c>
      <c r="R18" s="192" t="s">
        <v>0</v>
      </c>
      <c r="S18" s="193" t="s">
        <v>0</v>
      </c>
      <c r="T18" s="198" t="s">
        <v>0</v>
      </c>
      <c r="U18" s="199" t="s">
        <v>0</v>
      </c>
      <c r="V18" s="200" t="s">
        <v>0</v>
      </c>
      <c r="W18" s="192" t="s">
        <v>0</v>
      </c>
      <c r="X18" s="193" t="s">
        <v>0</v>
      </c>
      <c r="Y18" s="201" t="s">
        <v>0</v>
      </c>
      <c r="Z18" s="140" t="s">
        <v>322</v>
      </c>
      <c r="AA18" s="140" t="s">
        <v>274</v>
      </c>
      <c r="AB18" s="140" t="s">
        <v>275</v>
      </c>
      <c r="AC18" s="140" t="s">
        <v>239</v>
      </c>
      <c r="AD18" s="140" t="s">
        <v>292</v>
      </c>
      <c r="AE18" s="150" t="s">
        <v>0</v>
      </c>
      <c r="AF18" s="123"/>
      <c r="AG18" s="124"/>
      <c r="AH18" s="125"/>
      <c r="AI18" s="104"/>
      <c r="AJ18" s="19"/>
      <c r="AK18" s="20"/>
      <c r="AL18" s="21"/>
      <c r="AM18" s="18"/>
      <c r="AN18" s="19"/>
      <c r="AO18" s="20"/>
      <c r="AP18" s="21"/>
      <c r="AQ18" s="18"/>
      <c r="AR18" s="19"/>
      <c r="AS18" s="20"/>
      <c r="AT18" s="21"/>
      <c r="AU18" s="230"/>
      <c r="AV18" s="205"/>
      <c r="AW18" s="205"/>
    </row>
    <row r="19" spans="1:49" ht="125.25" customHeight="1" thickBot="1" x14ac:dyDescent="0.3">
      <c r="A19" s="22"/>
      <c r="B19" s="23"/>
      <c r="C19" s="206"/>
      <c r="D19" s="210"/>
      <c r="E19" s="213"/>
      <c r="F19" s="215"/>
      <c r="G19" s="218"/>
      <c r="H19" s="238" t="s">
        <v>328</v>
      </c>
      <c r="I19" s="235" t="s">
        <v>325</v>
      </c>
      <c r="J19" s="134">
        <v>10</v>
      </c>
      <c r="K19" s="168" t="s">
        <v>323</v>
      </c>
      <c r="L19" s="169" t="s">
        <v>312</v>
      </c>
      <c r="M19" s="196"/>
      <c r="N19" s="174" t="s">
        <v>0</v>
      </c>
      <c r="O19" s="175" t="s">
        <v>0</v>
      </c>
      <c r="P19" s="176" t="s">
        <v>0</v>
      </c>
      <c r="Q19" s="177" t="s">
        <v>0</v>
      </c>
      <c r="R19" s="178" t="s">
        <v>0</v>
      </c>
      <c r="S19" s="179" t="s">
        <v>0</v>
      </c>
      <c r="T19" s="175" t="s">
        <v>0</v>
      </c>
      <c r="U19" s="176" t="s">
        <v>0</v>
      </c>
      <c r="V19" s="177" t="s">
        <v>0</v>
      </c>
      <c r="W19" s="178" t="s">
        <v>0</v>
      </c>
      <c r="X19" s="179" t="s">
        <v>0</v>
      </c>
      <c r="Y19" s="180" t="s">
        <v>0</v>
      </c>
      <c r="Z19" s="143" t="s">
        <v>276</v>
      </c>
      <c r="AA19" s="143" t="s">
        <v>277</v>
      </c>
      <c r="AB19" s="143" t="s">
        <v>278</v>
      </c>
      <c r="AC19" s="143" t="s">
        <v>239</v>
      </c>
      <c r="AD19" s="143" t="s">
        <v>293</v>
      </c>
      <c r="AE19" s="148" t="s">
        <v>0</v>
      </c>
      <c r="AF19" s="16"/>
      <c r="AG19" s="121"/>
      <c r="AH19" s="122"/>
      <c r="AI19" s="104"/>
      <c r="AJ19" s="19"/>
      <c r="AK19" s="20"/>
      <c r="AL19" s="21"/>
      <c r="AM19" s="18"/>
      <c r="AN19" s="19"/>
      <c r="AO19" s="20"/>
      <c r="AP19" s="21"/>
      <c r="AQ19" s="18"/>
      <c r="AR19" s="19"/>
      <c r="AS19" s="20"/>
      <c r="AT19" s="21"/>
      <c r="AU19" s="230"/>
      <c r="AV19" s="205"/>
      <c r="AW19" s="205"/>
    </row>
    <row r="20" spans="1:49" ht="155.25" customHeight="1" thickBot="1" x14ac:dyDescent="0.3">
      <c r="A20" s="22"/>
      <c r="B20" s="23"/>
      <c r="C20" s="206"/>
      <c r="D20" s="210"/>
      <c r="E20" s="213"/>
      <c r="F20" s="215"/>
      <c r="G20" s="218"/>
      <c r="H20" s="239"/>
      <c r="I20" s="236"/>
      <c r="J20" s="116">
        <v>11</v>
      </c>
      <c r="K20" s="170" t="s">
        <v>253</v>
      </c>
      <c r="L20" s="171" t="s">
        <v>312</v>
      </c>
      <c r="M20" s="195"/>
      <c r="N20" s="188" t="s">
        <v>0</v>
      </c>
      <c r="O20" s="189" t="s">
        <v>0</v>
      </c>
      <c r="P20" s="190" t="s">
        <v>0</v>
      </c>
      <c r="Q20" s="191" t="s">
        <v>0</v>
      </c>
      <c r="R20" s="192" t="s">
        <v>0</v>
      </c>
      <c r="S20" s="193" t="s">
        <v>0</v>
      </c>
      <c r="T20" s="189" t="s">
        <v>0</v>
      </c>
      <c r="U20" s="190" t="s">
        <v>0</v>
      </c>
      <c r="V20" s="191" t="s">
        <v>0</v>
      </c>
      <c r="W20" s="192" t="s">
        <v>0</v>
      </c>
      <c r="X20" s="193" t="s">
        <v>0</v>
      </c>
      <c r="Y20" s="194" t="s">
        <v>0</v>
      </c>
      <c r="Z20" s="144" t="s">
        <v>279</v>
      </c>
      <c r="AA20" s="144" t="s">
        <v>280</v>
      </c>
      <c r="AB20" s="144" t="s">
        <v>281</v>
      </c>
      <c r="AC20" s="144" t="s">
        <v>254</v>
      </c>
      <c r="AD20" s="144" t="s">
        <v>255</v>
      </c>
      <c r="AE20" s="150" t="s">
        <v>0</v>
      </c>
      <c r="AF20" s="123"/>
      <c r="AG20" s="124"/>
      <c r="AH20" s="125"/>
      <c r="AI20" s="104"/>
      <c r="AJ20" s="19"/>
      <c r="AK20" s="20"/>
      <c r="AL20" s="21"/>
      <c r="AM20" s="18"/>
      <c r="AN20" s="19"/>
      <c r="AO20" s="20"/>
      <c r="AP20" s="21"/>
      <c r="AQ20" s="18"/>
      <c r="AR20" s="19"/>
      <c r="AS20" s="20"/>
      <c r="AT20" s="21"/>
      <c r="AU20" s="230"/>
      <c r="AV20" s="205"/>
      <c r="AW20" s="205"/>
    </row>
    <row r="21" spans="1:49" ht="105" customHeight="1" thickBot="1" x14ac:dyDescent="0.3">
      <c r="A21" s="22"/>
      <c r="B21" s="23"/>
      <c r="C21" s="207"/>
      <c r="D21" s="210"/>
      <c r="E21" s="213"/>
      <c r="F21" s="215"/>
      <c r="G21" s="218"/>
      <c r="H21" s="239"/>
      <c r="I21" s="237"/>
      <c r="J21" s="116">
        <v>12</v>
      </c>
      <c r="K21" s="170" t="s">
        <v>326</v>
      </c>
      <c r="L21" s="171" t="s">
        <v>312</v>
      </c>
      <c r="M21" s="195"/>
      <c r="N21" s="188" t="s">
        <v>0</v>
      </c>
      <c r="O21" s="189" t="s">
        <v>0</v>
      </c>
      <c r="P21" s="190" t="s">
        <v>0</v>
      </c>
      <c r="Q21" s="191" t="s">
        <v>0</v>
      </c>
      <c r="R21" s="192" t="s">
        <v>0</v>
      </c>
      <c r="S21" s="193" t="s">
        <v>0</v>
      </c>
      <c r="T21" s="189" t="s">
        <v>0</v>
      </c>
      <c r="U21" s="190" t="s">
        <v>0</v>
      </c>
      <c r="V21" s="191" t="s">
        <v>0</v>
      </c>
      <c r="W21" s="192" t="s">
        <v>0</v>
      </c>
      <c r="X21" s="193" t="s">
        <v>0</v>
      </c>
      <c r="Y21" s="194" t="s">
        <v>0</v>
      </c>
      <c r="Z21" s="144" t="s">
        <v>327</v>
      </c>
      <c r="AA21" s="144" t="s">
        <v>256</v>
      </c>
      <c r="AB21" s="144" t="s">
        <v>282</v>
      </c>
      <c r="AC21" s="144" t="s">
        <v>254</v>
      </c>
      <c r="AD21" s="144" t="s">
        <v>294</v>
      </c>
      <c r="AE21" s="150" t="s">
        <v>0</v>
      </c>
      <c r="AF21" s="123"/>
      <c r="AG21" s="124"/>
      <c r="AH21" s="125"/>
      <c r="AI21" s="104"/>
      <c r="AJ21" s="19"/>
      <c r="AK21" s="20"/>
      <c r="AL21" s="21"/>
      <c r="AM21" s="18"/>
      <c r="AN21" s="19"/>
      <c r="AO21" s="20"/>
      <c r="AP21" s="21"/>
      <c r="AQ21" s="18"/>
      <c r="AR21" s="19"/>
      <c r="AS21" s="20"/>
      <c r="AT21" s="21"/>
      <c r="AU21" s="230"/>
      <c r="AV21" s="205"/>
      <c r="AW21" s="205"/>
    </row>
    <row r="22" spans="1:49" ht="105" customHeight="1" thickBot="1" x14ac:dyDescent="0.3">
      <c r="A22" s="22"/>
      <c r="B22" s="23"/>
      <c r="C22" s="207"/>
      <c r="D22" s="210"/>
      <c r="E22" s="213"/>
      <c r="F22" s="215"/>
      <c r="G22" s="218"/>
      <c r="H22" s="239"/>
      <c r="I22" s="220" t="s">
        <v>329</v>
      </c>
      <c r="J22" s="117">
        <v>13</v>
      </c>
      <c r="K22" s="172" t="s">
        <v>242</v>
      </c>
      <c r="L22" s="173" t="s">
        <v>301</v>
      </c>
      <c r="M22" s="202"/>
      <c r="N22" s="188" t="s">
        <v>0</v>
      </c>
      <c r="O22" s="189" t="s">
        <v>0</v>
      </c>
      <c r="P22" s="190" t="s">
        <v>0</v>
      </c>
      <c r="Q22" s="191" t="s">
        <v>0</v>
      </c>
      <c r="R22" s="192" t="s">
        <v>0</v>
      </c>
      <c r="S22" s="193" t="s">
        <v>0</v>
      </c>
      <c r="T22" s="189" t="s">
        <v>0</v>
      </c>
      <c r="U22" s="190" t="s">
        <v>0</v>
      </c>
      <c r="V22" s="191" t="s">
        <v>0</v>
      </c>
      <c r="W22" s="192" t="s">
        <v>0</v>
      </c>
      <c r="X22" s="193" t="s">
        <v>0</v>
      </c>
      <c r="Y22" s="194" t="s">
        <v>0</v>
      </c>
      <c r="Z22" s="145" t="s">
        <v>257</v>
      </c>
      <c r="AA22" s="145" t="s">
        <v>332</v>
      </c>
      <c r="AB22" s="145" t="s">
        <v>283</v>
      </c>
      <c r="AC22" s="145" t="s">
        <v>245</v>
      </c>
      <c r="AD22" s="145" t="s">
        <v>295</v>
      </c>
      <c r="AE22" s="150" t="s">
        <v>0</v>
      </c>
      <c r="AF22" s="123"/>
      <c r="AG22" s="124"/>
      <c r="AH22" s="125"/>
      <c r="AI22" s="104"/>
      <c r="AJ22" s="19"/>
      <c r="AK22" s="20"/>
      <c r="AL22" s="21"/>
      <c r="AM22" s="18"/>
      <c r="AN22" s="19"/>
      <c r="AO22" s="20"/>
      <c r="AP22" s="21"/>
      <c r="AQ22" s="18"/>
      <c r="AR22" s="19"/>
      <c r="AS22" s="20"/>
      <c r="AT22" s="21"/>
      <c r="AU22" s="230"/>
      <c r="AV22" s="205"/>
      <c r="AW22" s="205"/>
    </row>
    <row r="23" spans="1:49" ht="114" customHeight="1" thickBot="1" x14ac:dyDescent="0.3">
      <c r="A23" s="22"/>
      <c r="B23" s="23"/>
      <c r="C23" s="207"/>
      <c r="D23" s="210"/>
      <c r="E23" s="213"/>
      <c r="F23" s="215"/>
      <c r="G23" s="218"/>
      <c r="H23" s="239"/>
      <c r="I23" s="220"/>
      <c r="J23" s="117">
        <v>14</v>
      </c>
      <c r="K23" s="172" t="s">
        <v>258</v>
      </c>
      <c r="L23" s="173" t="s">
        <v>312</v>
      </c>
      <c r="M23" s="202"/>
      <c r="N23" s="188"/>
      <c r="O23" s="189"/>
      <c r="P23" s="190" t="s">
        <v>0</v>
      </c>
      <c r="Q23" s="191"/>
      <c r="R23" s="192"/>
      <c r="S23" s="193" t="s">
        <v>0</v>
      </c>
      <c r="T23" s="189"/>
      <c r="U23" s="190"/>
      <c r="V23" s="191" t="s">
        <v>0</v>
      </c>
      <c r="W23" s="192"/>
      <c r="X23" s="193"/>
      <c r="Y23" s="194" t="s">
        <v>0</v>
      </c>
      <c r="Z23" s="145" t="s">
        <v>333</v>
      </c>
      <c r="AA23" s="145" t="s">
        <v>259</v>
      </c>
      <c r="AB23" s="145" t="s">
        <v>260</v>
      </c>
      <c r="AC23" s="145" t="s">
        <v>254</v>
      </c>
      <c r="AD23" s="145" t="s">
        <v>296</v>
      </c>
      <c r="AE23" s="150" t="s">
        <v>0</v>
      </c>
      <c r="AF23" s="123"/>
      <c r="AG23" s="124"/>
      <c r="AH23" s="125"/>
      <c r="AI23" s="104"/>
      <c r="AJ23" s="19"/>
      <c r="AK23" s="20"/>
      <c r="AL23" s="21"/>
      <c r="AM23" s="18"/>
      <c r="AN23" s="19"/>
      <c r="AO23" s="20"/>
      <c r="AP23" s="21"/>
      <c r="AQ23" s="18"/>
      <c r="AR23" s="19"/>
      <c r="AS23" s="20"/>
      <c r="AT23" s="21"/>
      <c r="AU23" s="230"/>
      <c r="AV23" s="205"/>
      <c r="AW23" s="205"/>
    </row>
    <row r="24" spans="1:49" ht="114" customHeight="1" thickBot="1" x14ac:dyDescent="0.3">
      <c r="A24" s="22"/>
      <c r="B24" s="23"/>
      <c r="C24" s="207"/>
      <c r="D24" s="210"/>
      <c r="E24" s="213"/>
      <c r="F24" s="215"/>
      <c r="G24" s="218"/>
      <c r="H24" s="239"/>
      <c r="I24" s="220"/>
      <c r="J24" s="117">
        <v>15</v>
      </c>
      <c r="K24" s="172" t="s">
        <v>330</v>
      </c>
      <c r="L24" s="173" t="s">
        <v>331</v>
      </c>
      <c r="M24" s="202"/>
      <c r="N24" s="188"/>
      <c r="O24" s="189"/>
      <c r="P24" s="190" t="s">
        <v>0</v>
      </c>
      <c r="Q24" s="191"/>
      <c r="R24" s="192"/>
      <c r="S24" s="193" t="s">
        <v>0</v>
      </c>
      <c r="T24" s="189"/>
      <c r="U24" s="190"/>
      <c r="V24" s="191" t="s">
        <v>0</v>
      </c>
      <c r="W24" s="192"/>
      <c r="X24" s="193"/>
      <c r="Y24" s="194" t="s">
        <v>0</v>
      </c>
      <c r="Z24" s="145" t="s">
        <v>285</v>
      </c>
      <c r="AA24" s="145" t="s">
        <v>284</v>
      </c>
      <c r="AB24" s="145" t="s">
        <v>286</v>
      </c>
      <c r="AC24" s="145" t="s">
        <v>245</v>
      </c>
      <c r="AD24" s="145" t="s">
        <v>297</v>
      </c>
      <c r="AE24" s="150" t="s">
        <v>0</v>
      </c>
      <c r="AF24" s="123"/>
      <c r="AG24" s="124"/>
      <c r="AH24" s="125"/>
      <c r="AI24" s="104"/>
      <c r="AJ24" s="19"/>
      <c r="AK24" s="20"/>
      <c r="AL24" s="21"/>
      <c r="AM24" s="18"/>
      <c r="AN24" s="19"/>
      <c r="AO24" s="20"/>
      <c r="AP24" s="21"/>
      <c r="AQ24" s="18"/>
      <c r="AR24" s="19"/>
      <c r="AS24" s="20"/>
      <c r="AT24" s="21"/>
      <c r="AU24" s="230"/>
      <c r="AV24" s="205"/>
      <c r="AW24" s="205"/>
    </row>
    <row r="25" spans="1:49" ht="114.75" customHeight="1" thickBot="1" x14ac:dyDescent="0.3">
      <c r="A25" s="22"/>
      <c r="B25" s="23"/>
      <c r="C25" s="208"/>
      <c r="D25" s="211"/>
      <c r="E25" s="214"/>
      <c r="F25" s="216"/>
      <c r="G25" s="219"/>
      <c r="H25" s="240"/>
      <c r="I25" s="221"/>
      <c r="J25" s="118">
        <v>16</v>
      </c>
      <c r="K25" s="172" t="s">
        <v>335</v>
      </c>
      <c r="L25" s="173" t="s">
        <v>312</v>
      </c>
      <c r="M25" s="202"/>
      <c r="N25" s="188" t="s">
        <v>0</v>
      </c>
      <c r="O25" s="189" t="s">
        <v>0</v>
      </c>
      <c r="P25" s="190" t="s">
        <v>0</v>
      </c>
      <c r="Q25" s="191" t="s">
        <v>0</v>
      </c>
      <c r="R25" s="192" t="s">
        <v>0</v>
      </c>
      <c r="S25" s="193" t="s">
        <v>0</v>
      </c>
      <c r="T25" s="189" t="s">
        <v>0</v>
      </c>
      <c r="U25" s="190" t="s">
        <v>0</v>
      </c>
      <c r="V25" s="191" t="s">
        <v>0</v>
      </c>
      <c r="W25" s="192" t="s">
        <v>0</v>
      </c>
      <c r="X25" s="193" t="s">
        <v>0</v>
      </c>
      <c r="Y25" s="194" t="s">
        <v>0</v>
      </c>
      <c r="Z25" s="145" t="s">
        <v>334</v>
      </c>
      <c r="AA25" s="145" t="s">
        <v>287</v>
      </c>
      <c r="AB25" s="145" t="s">
        <v>288</v>
      </c>
      <c r="AC25" s="145" t="s">
        <v>239</v>
      </c>
      <c r="AD25" s="145" t="s">
        <v>298</v>
      </c>
      <c r="AE25" s="150" t="s">
        <v>0</v>
      </c>
      <c r="AF25" s="123"/>
      <c r="AG25" s="124"/>
      <c r="AH25" s="125"/>
      <c r="AI25" s="104"/>
      <c r="AJ25" s="19"/>
      <c r="AK25" s="20"/>
      <c r="AL25" s="21"/>
      <c r="AM25" s="18"/>
      <c r="AN25" s="19"/>
      <c r="AO25" s="20"/>
      <c r="AP25" s="21"/>
      <c r="AQ25" s="18"/>
      <c r="AR25" s="19"/>
      <c r="AS25" s="20"/>
      <c r="AT25" s="21"/>
      <c r="AU25" s="230"/>
      <c r="AV25" s="205"/>
      <c r="AW25" s="205"/>
    </row>
    <row r="26" spans="1:49" ht="33" customHeight="1" x14ac:dyDescent="0.25">
      <c r="A26" s="83"/>
      <c r="B26" s="84"/>
      <c r="C26" s="85"/>
      <c r="D26" s="86"/>
      <c r="E26" s="87"/>
      <c r="F26" s="88"/>
      <c r="G26" s="88"/>
      <c r="H26" s="252" t="s">
        <v>338</v>
      </c>
      <c r="I26" s="253"/>
      <c r="J26" s="250"/>
      <c r="K26" s="251"/>
      <c r="L26" s="89"/>
      <c r="M26" s="90"/>
      <c r="N26" s="91"/>
      <c r="O26" s="92"/>
      <c r="P26" s="93"/>
      <c r="Q26" s="91"/>
      <c r="R26" s="94"/>
      <c r="S26" s="91"/>
      <c r="T26" s="92"/>
      <c r="U26" s="93"/>
      <c r="V26" s="91"/>
      <c r="W26" s="94"/>
      <c r="X26" s="91"/>
      <c r="Y26" s="92"/>
    </row>
    <row r="29" spans="1:49" ht="0.75" customHeight="1" x14ac:dyDescent="0.25"/>
  </sheetData>
  <mergeCells count="48">
    <mergeCell ref="J26:K26"/>
    <mergeCell ref="H26:I26"/>
    <mergeCell ref="AA8:AA9"/>
    <mergeCell ref="AB8:AB9"/>
    <mergeCell ref="AC8:AC9"/>
    <mergeCell ref="N8:Y8"/>
    <mergeCell ref="Z8:Z9"/>
    <mergeCell ref="I15:I18"/>
    <mergeCell ref="H15:H18"/>
    <mergeCell ref="AD8:AD9"/>
    <mergeCell ref="C6:AH6"/>
    <mergeCell ref="A1:AT1"/>
    <mergeCell ref="A2:AT2"/>
    <mergeCell ref="A3:AT3"/>
    <mergeCell ref="A4:AT4"/>
    <mergeCell ref="C8:C9"/>
    <mergeCell ref="D8:D9"/>
    <mergeCell ref="E8:E9"/>
    <mergeCell ref="F8:F9"/>
    <mergeCell ref="G8:G9"/>
    <mergeCell ref="H8:H9"/>
    <mergeCell ref="I8:I9"/>
    <mergeCell ref="J8:J9"/>
    <mergeCell ref="K8:K9"/>
    <mergeCell ref="L8:L9"/>
    <mergeCell ref="AU8:AU9"/>
    <mergeCell ref="AV8:AV9"/>
    <mergeCell ref="AW8:AW9"/>
    <mergeCell ref="E10:E12"/>
    <mergeCell ref="H10:H12"/>
    <mergeCell ref="I10:I12"/>
    <mergeCell ref="AU11:AU25"/>
    <mergeCell ref="AE8:AH8"/>
    <mergeCell ref="AI8:AL8"/>
    <mergeCell ref="AM8:AP8"/>
    <mergeCell ref="AQ8:AT8"/>
    <mergeCell ref="AW11:AW25"/>
    <mergeCell ref="H13:H14"/>
    <mergeCell ref="I13:I14"/>
    <mergeCell ref="I19:I21"/>
    <mergeCell ref="H19:H25"/>
    <mergeCell ref="AV11:AV25"/>
    <mergeCell ref="C10:C25"/>
    <mergeCell ref="D10:D25"/>
    <mergeCell ref="E13:E25"/>
    <mergeCell ref="F10:F25"/>
    <mergeCell ref="G10:G25"/>
    <mergeCell ref="I22:I25"/>
  </mergeCells>
  <printOptions horizontalCentered="1" verticalCentered="1"/>
  <pageMargins left="0.70833333333333304" right="0.70833333333333304" top="0.74791666666666701" bottom="0.74791666666666701" header="0.51180555555555496" footer="0.51180555555555496"/>
  <pageSetup firstPageNumber="0" orientation="portrait" horizontalDpi="1200" verticalDpi="1200" r:id="rId1"/>
  <rowBreaks count="1" manualBreakCount="1">
    <brk id="20" max="16383" man="1"/>
  </rowBreaks>
  <colBreaks count="2" manualBreakCount="2">
    <brk id="8" max="1048575" man="1"/>
    <brk id="2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t="s">
        <v>128</v>
      </c>
      <c r="C7" t="s">
        <v>129</v>
      </c>
      <c r="E7" t="s">
        <v>0</v>
      </c>
      <c r="F7" t="s">
        <v>0</v>
      </c>
      <c r="G7" t="s">
        <v>0</v>
      </c>
      <c r="P7" t="s">
        <v>0</v>
      </c>
      <c r="U7" s="32">
        <f t="shared" ref="U7:U16" si="0">IF(P7&lt;&gt;"",1,IF(Q7&lt;&gt;"",0,IF(R7&lt;&gt;"",0.5,0)))</f>
        <v>1</v>
      </c>
      <c r="V7" s="275">
        <f>+AVERAGE(U7:U16)</f>
        <v>0.1</v>
      </c>
    </row>
    <row r="8" spans="1:22" ht="16.5" customHeight="1" x14ac:dyDescent="0.25">
      <c r="A8">
        <v>2</v>
      </c>
      <c r="U8" s="32">
        <f t="shared" si="0"/>
        <v>0</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c r="U20" s="32">
        <f t="shared" ref="U20:U29" si="1">IF(P20&lt;&gt;"",1,IF(Q20&lt;&gt;"",0,IF(R20&lt;&gt;"",0.5,0)))</f>
        <v>0</v>
      </c>
      <c r="V20" s="272">
        <f>+AVERAGE(U20:U29)</f>
        <v>0</v>
      </c>
    </row>
    <row r="21" spans="1:22" x14ac:dyDescent="0.25">
      <c r="A21">
        <v>2</v>
      </c>
      <c r="U21" s="32">
        <f t="shared" si="1"/>
        <v>0</v>
      </c>
      <c r="V21" s="272"/>
    </row>
    <row r="22" spans="1:22" x14ac:dyDescent="0.25">
      <c r="A22">
        <v>3</v>
      </c>
      <c r="U22" s="32">
        <f t="shared" si="1"/>
        <v>0</v>
      </c>
      <c r="V22" s="272"/>
    </row>
    <row r="23" spans="1:22" x14ac:dyDescent="0.25">
      <c r="A23">
        <v>4</v>
      </c>
      <c r="U23" s="32">
        <f t="shared" si="1"/>
        <v>0</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t="s">
        <v>130</v>
      </c>
      <c r="C7" t="s">
        <v>69</v>
      </c>
      <c r="I7" t="s">
        <v>0</v>
      </c>
      <c r="P7" t="s">
        <v>0</v>
      </c>
      <c r="U7" s="32">
        <f t="shared" ref="U7:U16" si="0">IF(P7&lt;&gt;"",1,IF(Q7&lt;&gt;"",0,IF(R7&lt;&gt;"",0.5,0)))</f>
        <v>1</v>
      </c>
      <c r="V7" s="275">
        <f>+AVERAGE(U7:U16)</f>
        <v>0.5</v>
      </c>
    </row>
    <row r="8" spans="1:22" ht="16.5" customHeight="1" x14ac:dyDescent="0.25">
      <c r="A8">
        <v>2</v>
      </c>
      <c r="B8" t="s">
        <v>131</v>
      </c>
      <c r="C8" t="s">
        <v>69</v>
      </c>
      <c r="I8" t="s">
        <v>0</v>
      </c>
      <c r="P8" t="s">
        <v>0</v>
      </c>
      <c r="U8" s="32">
        <f t="shared" si="0"/>
        <v>1</v>
      </c>
      <c r="V8" s="275"/>
    </row>
    <row r="9" spans="1:22" x14ac:dyDescent="0.25">
      <c r="A9">
        <v>3</v>
      </c>
      <c r="B9" t="s">
        <v>132</v>
      </c>
      <c r="C9" t="s">
        <v>69</v>
      </c>
      <c r="I9" t="s">
        <v>0</v>
      </c>
      <c r="P9" t="s">
        <v>0</v>
      </c>
      <c r="U9" s="32">
        <f t="shared" si="0"/>
        <v>1</v>
      </c>
      <c r="V9" s="275"/>
    </row>
    <row r="10" spans="1:22" x14ac:dyDescent="0.25">
      <c r="A10">
        <v>4</v>
      </c>
      <c r="B10" t="s">
        <v>133</v>
      </c>
      <c r="C10" t="s">
        <v>69</v>
      </c>
      <c r="O10" t="s">
        <v>0</v>
      </c>
      <c r="P10" t="s">
        <v>0</v>
      </c>
      <c r="U10" s="32">
        <f t="shared" si="0"/>
        <v>1</v>
      </c>
      <c r="V10" s="275"/>
    </row>
    <row r="11" spans="1:22" x14ac:dyDescent="0.25">
      <c r="A11">
        <v>5</v>
      </c>
      <c r="B11" t="s">
        <v>134</v>
      </c>
      <c r="C11" t="s">
        <v>69</v>
      </c>
      <c r="O11" t="s">
        <v>0</v>
      </c>
      <c r="P11" t="s">
        <v>0</v>
      </c>
      <c r="U11" s="32">
        <f t="shared" si="0"/>
        <v>1</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U20" s="32">
        <f t="shared" ref="U20:U29" si="1">IF(P20&lt;&gt;"",1,IF(Q20&lt;&gt;"",0,IF(R20&lt;&gt;"",0.5,0)))</f>
        <v>0</v>
      </c>
      <c r="V20" s="272">
        <f>+AVERAGE(U20:U29)</f>
        <v>0</v>
      </c>
    </row>
    <row r="21" spans="1:22" x14ac:dyDescent="0.25">
      <c r="A21">
        <v>2</v>
      </c>
      <c r="U21" s="32">
        <f t="shared" si="1"/>
        <v>0</v>
      </c>
      <c r="V21" s="272"/>
    </row>
    <row r="22" spans="1:22" ht="17.25" customHeight="1" x14ac:dyDescent="0.25">
      <c r="A22">
        <v>3</v>
      </c>
      <c r="B22" s="40"/>
      <c r="U22" s="32">
        <f t="shared" si="1"/>
        <v>0</v>
      </c>
      <c r="V22" s="272"/>
    </row>
    <row r="23" spans="1:22" x14ac:dyDescent="0.25">
      <c r="A23">
        <v>4</v>
      </c>
      <c r="U23" s="32">
        <f t="shared" si="1"/>
        <v>0</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U7" s="32">
        <f t="shared" ref="U7:U16" si="0">IF(P7&lt;&gt;"",1,IF(Q7&lt;&gt;"",0,IF(R7&lt;&gt;"",0.5,0)))</f>
        <v>0</v>
      </c>
      <c r="V7" s="275">
        <f>+AVERAGE(U7:U16)</f>
        <v>0</v>
      </c>
    </row>
    <row r="8" spans="1:22" ht="16.5" customHeight="1" x14ac:dyDescent="0.25">
      <c r="A8">
        <v>2</v>
      </c>
      <c r="U8" s="32">
        <f t="shared" si="0"/>
        <v>0</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ht="30" x14ac:dyDescent="0.25">
      <c r="A20">
        <v>1</v>
      </c>
      <c r="B20" s="40" t="s">
        <v>135</v>
      </c>
      <c r="C20" t="s">
        <v>69</v>
      </c>
      <c r="I20" t="s">
        <v>0</v>
      </c>
      <c r="R20" t="s">
        <v>0</v>
      </c>
      <c r="U20" s="32">
        <f t="shared" ref="U20:U29" si="1">IF(P20&lt;&gt;"",1,IF(Q20&lt;&gt;"",0,IF(R20&lt;&gt;"",0.5,0)))</f>
        <v>0.5</v>
      </c>
      <c r="V20" s="272">
        <f>+AVERAGE(U20:U29)</f>
        <v>0.2</v>
      </c>
    </row>
    <row r="21" spans="1:22" x14ac:dyDescent="0.25">
      <c r="A21">
        <v>2</v>
      </c>
      <c r="B21" t="s">
        <v>136</v>
      </c>
      <c r="C21" t="s">
        <v>69</v>
      </c>
      <c r="I21" t="s">
        <v>0</v>
      </c>
      <c r="J21" t="s">
        <v>0</v>
      </c>
      <c r="R21" t="s">
        <v>0</v>
      </c>
      <c r="U21" s="32">
        <f t="shared" si="1"/>
        <v>0.5</v>
      </c>
      <c r="V21" s="272"/>
    </row>
    <row r="22" spans="1:22" x14ac:dyDescent="0.25">
      <c r="A22">
        <v>3</v>
      </c>
      <c r="B22" t="s">
        <v>137</v>
      </c>
      <c r="C22" t="s">
        <v>69</v>
      </c>
      <c r="J22" t="s">
        <v>0</v>
      </c>
      <c r="R22" t="s">
        <v>0</v>
      </c>
      <c r="U22" s="32">
        <f t="shared" si="1"/>
        <v>0.5</v>
      </c>
      <c r="V22" s="272"/>
    </row>
    <row r="23" spans="1:22" x14ac:dyDescent="0.25">
      <c r="A23">
        <v>4</v>
      </c>
      <c r="B23" t="s">
        <v>138</v>
      </c>
      <c r="C23" t="s">
        <v>69</v>
      </c>
      <c r="J23" t="s">
        <v>0</v>
      </c>
      <c r="R23" t="s">
        <v>0</v>
      </c>
      <c r="U23" s="32">
        <f t="shared" si="1"/>
        <v>0.5</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ht="63" customHeight="1" x14ac:dyDescent="0.25">
      <c r="A7">
        <v>1</v>
      </c>
      <c r="B7" s="56" t="s">
        <v>139</v>
      </c>
      <c r="C7" s="57" t="s">
        <v>140</v>
      </c>
      <c r="D7" s="46"/>
      <c r="E7" s="46"/>
      <c r="F7" s="46"/>
      <c r="G7" s="46"/>
      <c r="H7" s="46"/>
      <c r="I7" s="46" t="s">
        <v>0</v>
      </c>
      <c r="J7" s="46" t="s">
        <v>0</v>
      </c>
      <c r="K7" s="46"/>
      <c r="L7" s="46"/>
      <c r="M7" s="46"/>
      <c r="N7" s="46"/>
      <c r="O7" s="46"/>
      <c r="P7" s="58"/>
      <c r="Q7" s="58"/>
      <c r="R7" s="58" t="s">
        <v>0</v>
      </c>
      <c r="S7" s="58"/>
      <c r="T7" s="59" t="s">
        <v>141</v>
      </c>
      <c r="U7" s="32">
        <f t="shared" ref="U7:U16" si="0">IF(P7&lt;&gt;"",1,IF(Q7&lt;&gt;"",0,IF(R7&lt;&gt;"",0.5,0)))</f>
        <v>0.5</v>
      </c>
      <c r="V7" s="275">
        <f>+AVERAGE(U7:U16)</f>
        <v>0.05</v>
      </c>
    </row>
    <row r="8" spans="1:22" ht="29.25" customHeight="1" x14ac:dyDescent="0.25">
      <c r="A8">
        <v>2</v>
      </c>
      <c r="B8" s="60" t="s">
        <v>142</v>
      </c>
      <c r="C8" s="61" t="s">
        <v>143</v>
      </c>
      <c r="D8" s="46"/>
      <c r="E8" s="46"/>
      <c r="F8" s="46"/>
      <c r="G8" s="46"/>
      <c r="H8" s="46"/>
      <c r="I8" s="46"/>
      <c r="J8" s="46"/>
      <c r="K8" s="46"/>
      <c r="L8" s="46"/>
      <c r="M8" s="46"/>
      <c r="N8" s="46"/>
      <c r="O8" s="46"/>
      <c r="P8" s="58"/>
      <c r="Q8" s="58"/>
      <c r="R8" s="58"/>
      <c r="S8" s="58"/>
      <c r="U8" s="32">
        <f t="shared" si="0"/>
        <v>0</v>
      </c>
      <c r="V8" s="275"/>
    </row>
    <row r="9" spans="1:22" ht="31.5" x14ac:dyDescent="0.25">
      <c r="A9">
        <v>3</v>
      </c>
      <c r="B9" s="56" t="s">
        <v>144</v>
      </c>
      <c r="C9" s="61" t="s">
        <v>143</v>
      </c>
      <c r="D9" s="46"/>
      <c r="E9" s="46"/>
      <c r="F9" s="46"/>
      <c r="G9" s="46"/>
      <c r="H9" s="46"/>
      <c r="I9" s="46"/>
      <c r="J9" s="46"/>
      <c r="K9" s="46"/>
      <c r="L9" s="46"/>
      <c r="M9" s="46"/>
      <c r="N9" s="46"/>
      <c r="O9" s="46"/>
      <c r="P9" s="58"/>
      <c r="Q9" s="58"/>
      <c r="R9" s="58"/>
      <c r="S9" s="58"/>
      <c r="U9" s="32">
        <f t="shared" si="0"/>
        <v>0</v>
      </c>
      <c r="V9" s="275"/>
    </row>
    <row r="10" spans="1:22" ht="31.5" x14ac:dyDescent="0.25">
      <c r="A10">
        <v>4</v>
      </c>
      <c r="B10" s="60" t="s">
        <v>145</v>
      </c>
      <c r="C10" s="61" t="s">
        <v>143</v>
      </c>
      <c r="D10" s="46"/>
      <c r="E10" s="46"/>
      <c r="F10" s="46"/>
      <c r="G10" s="46"/>
      <c r="H10" s="46"/>
      <c r="I10" s="46"/>
      <c r="J10" s="46"/>
      <c r="K10" s="46"/>
      <c r="L10" s="46"/>
      <c r="M10" s="46"/>
      <c r="N10" s="46"/>
      <c r="O10" s="46"/>
      <c r="P10" s="58"/>
      <c r="Q10" s="58"/>
      <c r="R10" s="58"/>
      <c r="S10" s="58"/>
      <c r="U10" s="32">
        <f t="shared" si="0"/>
        <v>0</v>
      </c>
      <c r="V10" s="275"/>
    </row>
    <row r="11" spans="1:22" ht="31.5" x14ac:dyDescent="0.25">
      <c r="A11">
        <v>5</v>
      </c>
      <c r="B11" s="60" t="s">
        <v>146</v>
      </c>
      <c r="C11" s="61" t="s">
        <v>143</v>
      </c>
      <c r="D11" s="46"/>
      <c r="E11" s="46"/>
      <c r="F11" s="46"/>
      <c r="G11" s="46"/>
      <c r="H11" s="46"/>
      <c r="I11" s="46"/>
      <c r="J11" s="46"/>
      <c r="K11" s="46"/>
      <c r="L11" s="46"/>
      <c r="M11" s="46"/>
      <c r="N11" s="46"/>
      <c r="O11" s="46"/>
      <c r="P11" s="58"/>
      <c r="Q11" s="58"/>
      <c r="R11" s="58"/>
      <c r="S11" s="58"/>
      <c r="U11" s="32">
        <f t="shared" si="0"/>
        <v>0</v>
      </c>
      <c r="V11" s="275"/>
    </row>
    <row r="12" spans="1:22" ht="31.5" x14ac:dyDescent="0.25">
      <c r="A12">
        <v>6</v>
      </c>
      <c r="B12" s="60" t="s">
        <v>147</v>
      </c>
      <c r="C12" s="61" t="s">
        <v>143</v>
      </c>
      <c r="D12" s="46"/>
      <c r="E12" s="46"/>
      <c r="F12" s="46"/>
      <c r="G12" s="46"/>
      <c r="H12" s="46"/>
      <c r="I12" s="46"/>
      <c r="J12" s="46"/>
      <c r="K12" s="46"/>
      <c r="L12" s="46"/>
      <c r="M12" s="46"/>
      <c r="N12" s="46"/>
      <c r="O12" s="46"/>
      <c r="P12" s="58"/>
      <c r="Q12" s="58"/>
      <c r="R12" s="58"/>
      <c r="S12" s="58"/>
      <c r="U12" s="32">
        <f t="shared" si="0"/>
        <v>0</v>
      </c>
      <c r="V12" s="275"/>
    </row>
    <row r="13" spans="1:22" ht="31.5" x14ac:dyDescent="0.25">
      <c r="A13">
        <v>7</v>
      </c>
      <c r="B13" s="60" t="s">
        <v>148</v>
      </c>
      <c r="C13" s="61" t="s">
        <v>143</v>
      </c>
      <c r="D13" s="46"/>
      <c r="E13" s="46"/>
      <c r="F13" s="46"/>
      <c r="G13" s="46"/>
      <c r="H13" s="46"/>
      <c r="I13" s="46"/>
      <c r="J13" s="46"/>
      <c r="K13" s="46"/>
      <c r="L13" s="46"/>
      <c r="M13" s="46"/>
      <c r="N13" s="46"/>
      <c r="O13" s="46"/>
      <c r="P13" s="58"/>
      <c r="Q13" s="58"/>
      <c r="R13" s="58"/>
      <c r="S13" s="58"/>
      <c r="U13" s="32">
        <f t="shared" si="0"/>
        <v>0</v>
      </c>
      <c r="V13" s="275"/>
    </row>
    <row r="14" spans="1:22" ht="31.5" x14ac:dyDescent="0.25">
      <c r="A14">
        <v>8</v>
      </c>
      <c r="B14" s="60" t="s">
        <v>149</v>
      </c>
      <c r="C14" s="61" t="s">
        <v>143</v>
      </c>
      <c r="D14" s="46"/>
      <c r="E14" s="46"/>
      <c r="F14" s="46"/>
      <c r="G14" s="46"/>
      <c r="H14" s="46"/>
      <c r="I14" s="46"/>
      <c r="J14" s="46"/>
      <c r="K14" s="46"/>
      <c r="L14" s="46"/>
      <c r="M14" s="46"/>
      <c r="N14" s="46"/>
      <c r="O14" s="46"/>
      <c r="P14" s="58"/>
      <c r="Q14" s="58"/>
      <c r="R14" s="58"/>
      <c r="S14" s="58"/>
      <c r="U14" s="32">
        <f t="shared" si="0"/>
        <v>0</v>
      </c>
      <c r="V14" s="275"/>
    </row>
    <row r="15" spans="1:22" ht="31.5" x14ac:dyDescent="0.25">
      <c r="A15">
        <v>9</v>
      </c>
      <c r="B15" s="60" t="s">
        <v>150</v>
      </c>
      <c r="C15" s="61" t="s">
        <v>143</v>
      </c>
      <c r="D15" s="46"/>
      <c r="E15" s="46"/>
      <c r="F15" s="46"/>
      <c r="G15" s="46"/>
      <c r="H15" s="46"/>
      <c r="I15" s="46"/>
      <c r="J15" s="46"/>
      <c r="K15" s="46"/>
      <c r="L15" s="46"/>
      <c r="M15" s="46"/>
      <c r="N15" s="46"/>
      <c r="O15" s="46"/>
      <c r="P15" s="58"/>
      <c r="Q15" s="58"/>
      <c r="R15" s="58"/>
      <c r="S15" s="58"/>
      <c r="U15" s="32">
        <f t="shared" si="0"/>
        <v>0</v>
      </c>
      <c r="V15" s="275"/>
    </row>
    <row r="16" spans="1:22" ht="15.75" x14ac:dyDescent="0.25">
      <c r="A16">
        <v>10</v>
      </c>
      <c r="B16" s="46"/>
      <c r="C16" s="57"/>
      <c r="D16" s="46"/>
      <c r="E16" s="46"/>
      <c r="F16" s="46"/>
      <c r="G16" s="46"/>
      <c r="H16" s="46"/>
      <c r="I16" s="46"/>
      <c r="J16" s="46"/>
      <c r="K16" s="46"/>
      <c r="L16" s="46"/>
      <c r="M16" s="46"/>
      <c r="N16" s="46"/>
      <c r="O16" s="46"/>
      <c r="P16" s="58"/>
      <c r="Q16" s="58"/>
      <c r="R16" s="58"/>
      <c r="S16" s="58"/>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ht="15.75" x14ac:dyDescent="0.25">
      <c r="A20">
        <v>1</v>
      </c>
      <c r="B20" s="62" t="s">
        <v>151</v>
      </c>
      <c r="C20" s="63" t="s">
        <v>152</v>
      </c>
      <c r="D20" s="64"/>
      <c r="E20" s="64"/>
      <c r="F20" s="64"/>
      <c r="G20" s="64" t="s">
        <v>0</v>
      </c>
      <c r="H20" s="64"/>
      <c r="I20" s="64"/>
      <c r="J20" s="64"/>
      <c r="K20" s="64"/>
      <c r="L20" s="64"/>
      <c r="M20" s="64"/>
      <c r="N20" s="64"/>
      <c r="O20" s="64"/>
      <c r="P20" s="50"/>
      <c r="Q20" s="50"/>
      <c r="R20" s="50"/>
      <c r="S20" s="50"/>
      <c r="U20" s="32">
        <f t="shared" ref="U20:U29" si="1">IF(P20&lt;&gt;"",1,IF(Q20&lt;&gt;"",0,IF(R20&lt;&gt;"",0.5,0)))</f>
        <v>0</v>
      </c>
      <c r="V20" s="272">
        <f>+AVERAGE(U20:U29)</f>
        <v>0</v>
      </c>
    </row>
    <row r="21" spans="1:22" ht="15.75" x14ac:dyDescent="0.25">
      <c r="A21">
        <v>2</v>
      </c>
      <c r="B21" s="62" t="s">
        <v>153</v>
      </c>
      <c r="C21" s="63" t="s">
        <v>152</v>
      </c>
      <c r="D21" s="64"/>
      <c r="E21" s="64"/>
      <c r="F21" s="64"/>
      <c r="G21" s="64"/>
      <c r="H21" s="64"/>
      <c r="I21" s="64"/>
      <c r="J21" s="64"/>
      <c r="K21" s="64" t="s">
        <v>0</v>
      </c>
      <c r="L21" s="64"/>
      <c r="M21" s="64"/>
      <c r="N21" s="64"/>
      <c r="O21" s="64"/>
      <c r="P21" s="50"/>
      <c r="Q21" s="50"/>
      <c r="R21" s="50"/>
      <c r="S21" s="50"/>
      <c r="U21" s="32">
        <f t="shared" si="1"/>
        <v>0</v>
      </c>
      <c r="V21" s="272"/>
    </row>
    <row r="22" spans="1:22" ht="15.75" x14ac:dyDescent="0.25">
      <c r="A22">
        <v>3</v>
      </c>
      <c r="B22" s="65" t="s">
        <v>154</v>
      </c>
      <c r="C22" s="63" t="s">
        <v>152</v>
      </c>
      <c r="D22" s="64"/>
      <c r="E22" s="64"/>
      <c r="F22" s="64"/>
      <c r="G22" s="64"/>
      <c r="H22" s="64"/>
      <c r="I22" s="64"/>
      <c r="J22" s="64"/>
      <c r="K22" s="64"/>
      <c r="L22" s="64"/>
      <c r="M22" s="64"/>
      <c r="N22" s="64"/>
      <c r="O22" s="64" t="s">
        <v>0</v>
      </c>
      <c r="P22" s="50"/>
      <c r="Q22" s="50"/>
      <c r="R22" s="50"/>
      <c r="S22" s="50"/>
      <c r="U22" s="32">
        <f t="shared" si="1"/>
        <v>0</v>
      </c>
      <c r="V22" s="272"/>
    </row>
    <row r="23" spans="1:22" ht="15.75" x14ac:dyDescent="0.25">
      <c r="A23">
        <v>4</v>
      </c>
      <c r="B23" s="65" t="s">
        <v>155</v>
      </c>
      <c r="C23" s="63" t="s">
        <v>152</v>
      </c>
      <c r="D23" s="64"/>
      <c r="E23" s="64"/>
      <c r="F23" s="64"/>
      <c r="G23" s="64" t="s">
        <v>0</v>
      </c>
      <c r="H23" s="64"/>
      <c r="I23" s="64"/>
      <c r="J23" s="64"/>
      <c r="K23" s="64"/>
      <c r="L23" s="64"/>
      <c r="M23" s="64"/>
      <c r="N23" s="64"/>
      <c r="O23" s="64"/>
      <c r="P23" s="50"/>
      <c r="Q23" s="50"/>
      <c r="R23" s="50"/>
      <c r="S23" s="50"/>
      <c r="U23" s="32">
        <f t="shared" si="1"/>
        <v>0</v>
      </c>
      <c r="V23" s="272"/>
    </row>
    <row r="24" spans="1:22" ht="15.75" x14ac:dyDescent="0.25">
      <c r="A24">
        <v>5</v>
      </c>
      <c r="B24" s="65" t="s">
        <v>156</v>
      </c>
      <c r="C24" s="63" t="s">
        <v>152</v>
      </c>
      <c r="D24" s="64"/>
      <c r="E24" s="64"/>
      <c r="F24" s="64"/>
      <c r="G24" s="64" t="s">
        <v>0</v>
      </c>
      <c r="H24" s="64"/>
      <c r="I24" s="64"/>
      <c r="J24" s="64"/>
      <c r="K24" s="64"/>
      <c r="L24" s="64"/>
      <c r="M24" s="64"/>
      <c r="N24" s="64"/>
      <c r="O24" s="64" t="s">
        <v>0</v>
      </c>
      <c r="P24" s="50"/>
      <c r="Q24" s="50"/>
      <c r="R24" s="50"/>
      <c r="S24" s="50"/>
      <c r="U24" s="32">
        <f t="shared" si="1"/>
        <v>0</v>
      </c>
      <c r="V24" s="272"/>
    </row>
    <row r="25" spans="1:22" ht="15.75" x14ac:dyDescent="0.25">
      <c r="A25">
        <v>6</v>
      </c>
      <c r="B25" s="65" t="s">
        <v>157</v>
      </c>
      <c r="C25" s="63" t="s">
        <v>152</v>
      </c>
      <c r="D25" s="64"/>
      <c r="E25" s="64"/>
      <c r="F25" s="64"/>
      <c r="G25" s="64" t="s">
        <v>0</v>
      </c>
      <c r="H25" s="64"/>
      <c r="I25" s="64"/>
      <c r="J25" s="64"/>
      <c r="K25" s="64"/>
      <c r="L25" s="64"/>
      <c r="M25" s="64"/>
      <c r="N25" s="64"/>
      <c r="O25" s="64"/>
      <c r="P25" s="50"/>
      <c r="Q25" s="50"/>
      <c r="R25" s="50"/>
      <c r="S25" s="50"/>
      <c r="U25" s="32">
        <f t="shared" si="1"/>
        <v>0</v>
      </c>
      <c r="V25" s="272"/>
    </row>
    <row r="26" spans="1:22" ht="15.75" x14ac:dyDescent="0.25">
      <c r="A26">
        <v>7</v>
      </c>
      <c r="B26" s="65" t="s">
        <v>158</v>
      </c>
      <c r="C26" s="63" t="s">
        <v>152</v>
      </c>
      <c r="D26" s="64"/>
      <c r="E26" s="64"/>
      <c r="F26" s="64"/>
      <c r="G26" s="64"/>
      <c r="H26" s="64"/>
      <c r="I26" s="64"/>
      <c r="J26" s="64"/>
      <c r="K26" s="64"/>
      <c r="L26" s="64"/>
      <c r="M26" s="64"/>
      <c r="N26" s="64"/>
      <c r="O26" s="64" t="s">
        <v>0</v>
      </c>
      <c r="P26" s="50"/>
      <c r="Q26" s="50"/>
      <c r="R26" s="50"/>
      <c r="S26" s="50"/>
      <c r="U26" s="32">
        <f t="shared" si="1"/>
        <v>0</v>
      </c>
      <c r="V26" s="272"/>
    </row>
    <row r="27" spans="1:22" ht="15.75" x14ac:dyDescent="0.25">
      <c r="A27">
        <v>8</v>
      </c>
      <c r="B27" s="65" t="s">
        <v>159</v>
      </c>
      <c r="C27" s="63" t="s">
        <v>152</v>
      </c>
      <c r="D27" s="64"/>
      <c r="E27" s="64"/>
      <c r="F27" s="64"/>
      <c r="G27" s="64" t="s">
        <v>0</v>
      </c>
      <c r="H27" s="64"/>
      <c r="I27" s="64"/>
      <c r="J27" s="64"/>
      <c r="K27" s="64"/>
      <c r="L27" s="64"/>
      <c r="M27" s="64"/>
      <c r="N27" s="64"/>
      <c r="O27" s="64"/>
      <c r="P27" s="50"/>
      <c r="Q27" s="50"/>
      <c r="R27" s="50"/>
      <c r="S27" s="50"/>
      <c r="U27" s="32">
        <f t="shared" si="1"/>
        <v>0</v>
      </c>
      <c r="V27" s="272"/>
    </row>
    <row r="28" spans="1:22" x14ac:dyDescent="0.25">
      <c r="A28">
        <v>9</v>
      </c>
      <c r="B28" s="66"/>
      <c r="P28" s="50"/>
      <c r="Q28" s="50"/>
      <c r="R28" s="50"/>
      <c r="S28" s="50"/>
      <c r="U28" s="32">
        <f t="shared" si="1"/>
        <v>0</v>
      </c>
      <c r="V28" s="272"/>
    </row>
    <row r="29" spans="1:22" ht="19.5" customHeight="1" x14ac:dyDescent="0.25">
      <c r="A29">
        <v>10</v>
      </c>
      <c r="P29" s="50"/>
      <c r="Q29" s="50"/>
      <c r="R29" s="50"/>
      <c r="S29" s="50"/>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B33" s="67" t="s">
        <v>160</v>
      </c>
      <c r="C33" s="67"/>
      <c r="D33" s="67"/>
      <c r="E33" s="67"/>
      <c r="F33" s="67"/>
      <c r="G33" s="67"/>
      <c r="H33" s="67"/>
      <c r="I33" s="67"/>
      <c r="J33" s="67"/>
      <c r="K33" s="67"/>
      <c r="L33" s="67"/>
      <c r="M33" s="67"/>
      <c r="N33" s="67"/>
      <c r="O33" s="67"/>
      <c r="P33" s="52"/>
      <c r="Q33" s="52"/>
      <c r="R33" s="52"/>
      <c r="S33" s="52"/>
      <c r="U33" s="32">
        <f t="shared" ref="U33:U42" si="2">IF(P33&lt;&gt;"",1,IF(Q33&lt;&gt;"",0,IF(R33&lt;&gt;"",0.5,0)))</f>
        <v>0</v>
      </c>
      <c r="V33" s="39"/>
    </row>
    <row r="34" spans="1:22" x14ac:dyDescent="0.25">
      <c r="A34">
        <v>2</v>
      </c>
      <c r="B34" s="67" t="s">
        <v>161</v>
      </c>
      <c r="C34" s="67"/>
      <c r="D34" s="67"/>
      <c r="E34" s="67"/>
      <c r="F34" s="67"/>
      <c r="G34" s="67"/>
      <c r="H34" s="67"/>
      <c r="I34" s="67"/>
      <c r="J34" s="67"/>
      <c r="K34" s="67"/>
      <c r="L34" s="67"/>
      <c r="M34" s="67"/>
      <c r="N34" s="67"/>
      <c r="O34" s="67"/>
      <c r="P34" s="52"/>
      <c r="Q34" s="52"/>
      <c r="R34" s="52"/>
      <c r="S34" s="52"/>
      <c r="U34" s="32">
        <f t="shared" si="2"/>
        <v>0</v>
      </c>
      <c r="V34" s="39"/>
    </row>
    <row r="35" spans="1:22" x14ac:dyDescent="0.25">
      <c r="A35">
        <v>3</v>
      </c>
      <c r="B35" s="66"/>
      <c r="P35" s="52"/>
      <c r="Q35" s="52"/>
      <c r="R35" s="52"/>
      <c r="S35" s="52"/>
      <c r="U35" s="32">
        <f t="shared" si="2"/>
        <v>0</v>
      </c>
      <c r="V35" s="39"/>
    </row>
    <row r="36" spans="1:22" x14ac:dyDescent="0.25">
      <c r="A36">
        <v>4</v>
      </c>
      <c r="B36" s="66"/>
      <c r="P36" s="52"/>
      <c r="Q36" s="52"/>
      <c r="R36" s="52"/>
      <c r="S36" s="52"/>
      <c r="U36" s="32">
        <f t="shared" si="2"/>
        <v>0</v>
      </c>
      <c r="V36" s="39"/>
    </row>
    <row r="37" spans="1:22" x14ac:dyDescent="0.25">
      <c r="A37">
        <v>5</v>
      </c>
      <c r="B37" s="66"/>
      <c r="P37" s="52"/>
      <c r="Q37" s="52"/>
      <c r="R37" s="52"/>
      <c r="S37" s="52"/>
      <c r="U37" s="32">
        <f t="shared" si="2"/>
        <v>0</v>
      </c>
      <c r="V37" s="39"/>
    </row>
    <row r="38" spans="1:22" x14ac:dyDescent="0.25">
      <c r="A38">
        <v>6</v>
      </c>
      <c r="B38" s="66"/>
      <c r="P38" s="52"/>
      <c r="Q38" s="52"/>
      <c r="R38" s="52"/>
      <c r="S38" s="52"/>
      <c r="U38" s="32">
        <f t="shared" si="2"/>
        <v>0</v>
      </c>
      <c r="V38" s="39"/>
    </row>
    <row r="39" spans="1:22" x14ac:dyDescent="0.25">
      <c r="A39">
        <v>7</v>
      </c>
      <c r="B39" s="66"/>
      <c r="P39" s="52"/>
      <c r="Q39" s="52"/>
      <c r="R39" s="52"/>
      <c r="S39" s="52"/>
      <c r="U39" s="32">
        <f t="shared" si="2"/>
        <v>0</v>
      </c>
      <c r="V39" s="39"/>
    </row>
    <row r="40" spans="1:22" x14ac:dyDescent="0.25">
      <c r="A40">
        <v>8</v>
      </c>
      <c r="B40" s="66"/>
      <c r="P40" s="52"/>
      <c r="Q40" s="52"/>
      <c r="R40" s="52"/>
      <c r="S40" s="52"/>
      <c r="U40" s="32">
        <f t="shared" si="2"/>
        <v>0</v>
      </c>
      <c r="V40" s="39"/>
    </row>
    <row r="41" spans="1:22" x14ac:dyDescent="0.25">
      <c r="A41">
        <v>9</v>
      </c>
      <c r="P41" s="52"/>
      <c r="Q41" s="52"/>
      <c r="R41" s="52"/>
      <c r="S41" s="52"/>
      <c r="U41" s="32">
        <f t="shared" si="2"/>
        <v>0</v>
      </c>
      <c r="V41" s="39"/>
    </row>
    <row r="42" spans="1:22" x14ac:dyDescent="0.25">
      <c r="A42">
        <v>10</v>
      </c>
      <c r="P42" s="52"/>
      <c r="Q42" s="52"/>
      <c r="R42" s="52"/>
      <c r="S42" s="52"/>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68"/>
      <c r="E46" s="41"/>
      <c r="F46" s="41"/>
      <c r="G46" s="41"/>
      <c r="H46" s="41"/>
      <c r="I46" s="41"/>
      <c r="J46" s="41"/>
      <c r="K46" s="41"/>
      <c r="L46" s="41"/>
      <c r="M46" s="41"/>
      <c r="N46" s="41"/>
      <c r="O46" s="41"/>
      <c r="P46" s="53"/>
      <c r="Q46" s="53"/>
      <c r="R46" s="53"/>
      <c r="S46" s="53"/>
      <c r="T46" s="41"/>
      <c r="U46" s="42">
        <f t="shared" ref="U46:U55" si="3">IF(P46&lt;&gt;"",1,IF(Q46&lt;&gt;"",0,IF(R46&lt;&gt;"",0.5,0)))</f>
        <v>0</v>
      </c>
      <c r="V46" s="39"/>
    </row>
    <row r="47" spans="1:22" x14ac:dyDescent="0.25">
      <c r="A47" s="41">
        <v>2</v>
      </c>
      <c r="B47" s="66"/>
      <c r="E47" s="41"/>
      <c r="F47" s="41"/>
      <c r="G47" s="41"/>
      <c r="H47" s="41"/>
      <c r="I47" s="41"/>
      <c r="J47" s="41"/>
      <c r="K47" s="41"/>
      <c r="L47" s="41"/>
      <c r="M47" s="41"/>
      <c r="N47" s="41"/>
      <c r="O47" s="41"/>
      <c r="P47" s="53"/>
      <c r="Q47" s="53"/>
      <c r="R47" s="53"/>
      <c r="S47" s="53"/>
      <c r="T47" s="41"/>
      <c r="U47" s="42">
        <f t="shared" si="3"/>
        <v>0</v>
      </c>
      <c r="V47" s="39"/>
    </row>
    <row r="48" spans="1:22" x14ac:dyDescent="0.25">
      <c r="A48" s="41">
        <v>3</v>
      </c>
      <c r="B48" s="66"/>
      <c r="D48" s="41"/>
      <c r="E48" s="41"/>
      <c r="F48" s="41"/>
      <c r="P48" s="53"/>
      <c r="Q48" s="53"/>
      <c r="R48" s="53"/>
      <c r="S48" s="53"/>
      <c r="T48" s="41"/>
      <c r="U48" s="42">
        <f t="shared" si="3"/>
        <v>0</v>
      </c>
      <c r="V48" s="39"/>
    </row>
    <row r="49" spans="1:22" x14ac:dyDescent="0.25">
      <c r="A49" s="41">
        <v>4</v>
      </c>
      <c r="B49" s="66"/>
      <c r="D49" s="41"/>
      <c r="E49" s="41"/>
      <c r="F49" s="41"/>
      <c r="P49" s="53"/>
      <c r="Q49" s="53"/>
      <c r="R49" s="53"/>
      <c r="S49" s="53"/>
      <c r="T49" s="41"/>
      <c r="U49" s="42">
        <f t="shared" si="3"/>
        <v>0</v>
      </c>
      <c r="V49" s="39"/>
    </row>
    <row r="50" spans="1:22" x14ac:dyDescent="0.25">
      <c r="A50" s="41">
        <v>5</v>
      </c>
      <c r="B50" s="66"/>
      <c r="D50" s="41"/>
      <c r="E50" s="41"/>
      <c r="F50" s="41"/>
      <c r="G50" s="41"/>
      <c r="H50" s="41"/>
      <c r="I50" s="41"/>
      <c r="J50" s="41"/>
      <c r="K50" s="41"/>
      <c r="L50" s="41"/>
      <c r="M50" s="41"/>
      <c r="N50" s="41"/>
      <c r="O50" s="41"/>
      <c r="P50" s="53"/>
      <c r="Q50" s="53"/>
      <c r="R50" s="53"/>
      <c r="S50" s="53"/>
      <c r="T50" s="41"/>
      <c r="U50" s="42">
        <f t="shared" si="3"/>
        <v>0</v>
      </c>
      <c r="V50" s="39"/>
    </row>
    <row r="51" spans="1:22" x14ac:dyDescent="0.25">
      <c r="A51" s="41">
        <v>6</v>
      </c>
      <c r="B51" s="66"/>
      <c r="D51" s="41"/>
      <c r="E51" s="41"/>
      <c r="F51" s="41"/>
      <c r="G51" s="41"/>
      <c r="H51" s="41"/>
      <c r="I51" s="41"/>
      <c r="J51" s="41"/>
      <c r="K51" s="41"/>
      <c r="L51" s="41"/>
      <c r="M51" s="41"/>
      <c r="N51" s="41"/>
      <c r="O51" s="41"/>
      <c r="P51" s="53"/>
      <c r="Q51" s="53"/>
      <c r="R51" s="53"/>
      <c r="S51" s="53"/>
      <c r="T51" s="41"/>
      <c r="U51" s="42">
        <f t="shared" si="3"/>
        <v>0</v>
      </c>
      <c r="V51" s="39"/>
    </row>
    <row r="52" spans="1:22" x14ac:dyDescent="0.25">
      <c r="A52" s="41">
        <v>7</v>
      </c>
      <c r="B52" s="66"/>
      <c r="D52" s="41"/>
      <c r="E52" s="41"/>
      <c r="F52" s="41"/>
      <c r="G52" s="41"/>
      <c r="H52" s="41"/>
      <c r="I52" s="41"/>
      <c r="J52" s="41"/>
      <c r="K52" s="41"/>
      <c r="L52" s="41"/>
      <c r="M52" s="41"/>
      <c r="N52" s="41"/>
      <c r="O52" s="41"/>
      <c r="P52" s="53"/>
      <c r="Q52" s="53"/>
      <c r="R52" s="53"/>
      <c r="S52" s="53"/>
      <c r="T52" s="41"/>
      <c r="U52" s="42">
        <f t="shared" si="3"/>
        <v>0</v>
      </c>
      <c r="V52" s="39"/>
    </row>
    <row r="53" spans="1:22" x14ac:dyDescent="0.25">
      <c r="A53" s="41">
        <v>8</v>
      </c>
      <c r="B53" s="66"/>
      <c r="D53" s="41"/>
      <c r="E53" s="41"/>
      <c r="F53" s="41"/>
      <c r="G53" s="41"/>
      <c r="H53" s="41"/>
      <c r="I53" s="41"/>
      <c r="J53" s="41"/>
      <c r="K53" s="41"/>
      <c r="L53" s="41"/>
      <c r="M53" s="41"/>
      <c r="N53" s="41"/>
      <c r="O53" s="41"/>
      <c r="P53" s="53"/>
      <c r="Q53" s="53"/>
      <c r="R53" s="53"/>
      <c r="S53" s="53"/>
      <c r="T53" s="41"/>
      <c r="U53" s="42">
        <f t="shared" si="3"/>
        <v>0</v>
      </c>
      <c r="V53" s="39"/>
    </row>
    <row r="54" spans="1:22" x14ac:dyDescent="0.25">
      <c r="A54" s="41">
        <v>9</v>
      </c>
      <c r="B54" s="66"/>
      <c r="D54" s="41"/>
      <c r="E54" s="41"/>
      <c r="F54" s="41"/>
      <c r="G54" s="41"/>
      <c r="H54" s="41"/>
      <c r="I54" s="41"/>
      <c r="J54" s="41"/>
      <c r="K54" s="41"/>
      <c r="L54" s="41"/>
      <c r="M54" s="41"/>
      <c r="N54" s="41"/>
      <c r="O54" s="41"/>
      <c r="P54" s="53"/>
      <c r="Q54" s="53"/>
      <c r="R54" s="53"/>
      <c r="S54" s="53"/>
      <c r="T54" s="41"/>
      <c r="U54" s="42">
        <f t="shared" si="3"/>
        <v>0</v>
      </c>
      <c r="V54" s="39"/>
    </row>
    <row r="55" spans="1:22" x14ac:dyDescent="0.25">
      <c r="A55" s="41">
        <v>10</v>
      </c>
      <c r="B55" s="66"/>
      <c r="D55" s="41"/>
      <c r="E55" s="41"/>
      <c r="F55" s="41"/>
      <c r="G55" s="41"/>
      <c r="H55" s="41"/>
      <c r="I55" s="41"/>
      <c r="J55" s="41"/>
      <c r="K55" s="41"/>
      <c r="L55" s="41"/>
      <c r="M55" s="41"/>
      <c r="N55" s="41"/>
      <c r="O55" s="41"/>
      <c r="P55" s="53"/>
      <c r="Q55" s="53"/>
      <c r="R55" s="53"/>
      <c r="S55" s="53"/>
      <c r="T55" s="41"/>
      <c r="U55" s="42">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t="s">
        <v>162</v>
      </c>
      <c r="C7" t="s">
        <v>163</v>
      </c>
      <c r="H7" t="s">
        <v>0</v>
      </c>
      <c r="P7" s="69" t="s">
        <v>0</v>
      </c>
      <c r="Q7" s="69"/>
      <c r="R7" s="69"/>
      <c r="S7" s="69"/>
      <c r="U7" s="32">
        <f t="shared" ref="U7:U16" si="0">IF(P7&lt;&gt;"",1,IF(Q7&lt;&gt;"",0,IF(R7&lt;&gt;"",0.5,0)))</f>
        <v>1</v>
      </c>
      <c r="V7" s="275">
        <f>+AVERAGE(U7:U16)</f>
        <v>0.1</v>
      </c>
    </row>
    <row r="8" spans="1:22" ht="16.5" customHeight="1" x14ac:dyDescent="0.25">
      <c r="A8">
        <v>2</v>
      </c>
      <c r="P8" s="69"/>
      <c r="Q8" s="69"/>
      <c r="R8" s="69"/>
      <c r="S8" s="69"/>
      <c r="U8" s="32">
        <f t="shared" si="0"/>
        <v>0</v>
      </c>
      <c r="V8" s="275"/>
    </row>
    <row r="9" spans="1:22" x14ac:dyDescent="0.25">
      <c r="A9">
        <v>3</v>
      </c>
      <c r="P9" s="69"/>
      <c r="Q9" s="69"/>
      <c r="R9" s="69"/>
      <c r="S9" s="69"/>
      <c r="U9" s="32">
        <f t="shared" si="0"/>
        <v>0</v>
      </c>
      <c r="V9" s="275"/>
    </row>
    <row r="10" spans="1:22" x14ac:dyDescent="0.25">
      <c r="A10">
        <v>4</v>
      </c>
      <c r="P10" s="69"/>
      <c r="Q10" s="69"/>
      <c r="R10" s="69"/>
      <c r="S10" s="69"/>
      <c r="U10" s="32">
        <f t="shared" si="0"/>
        <v>0</v>
      </c>
      <c r="V10" s="275"/>
    </row>
    <row r="11" spans="1:22" x14ac:dyDescent="0.25">
      <c r="A11">
        <v>5</v>
      </c>
      <c r="P11" s="69"/>
      <c r="Q11" s="69"/>
      <c r="R11" s="69"/>
      <c r="S11" s="69"/>
      <c r="U11" s="32">
        <f t="shared" si="0"/>
        <v>0</v>
      </c>
      <c r="V11" s="275"/>
    </row>
    <row r="12" spans="1:22" x14ac:dyDescent="0.25">
      <c r="A12">
        <v>6</v>
      </c>
      <c r="P12" s="69"/>
      <c r="Q12" s="69"/>
      <c r="R12" s="69"/>
      <c r="S12" s="69"/>
      <c r="U12" s="32">
        <f t="shared" si="0"/>
        <v>0</v>
      </c>
      <c r="V12" s="275"/>
    </row>
    <row r="13" spans="1:22" x14ac:dyDescent="0.25">
      <c r="A13">
        <v>7</v>
      </c>
      <c r="P13" s="69"/>
      <c r="Q13" s="69"/>
      <c r="R13" s="69"/>
      <c r="S13" s="69"/>
      <c r="U13" s="32">
        <f t="shared" si="0"/>
        <v>0</v>
      </c>
      <c r="V13" s="275"/>
    </row>
    <row r="14" spans="1:22" x14ac:dyDescent="0.25">
      <c r="A14">
        <v>8</v>
      </c>
      <c r="P14" s="69"/>
      <c r="Q14" s="69"/>
      <c r="R14" s="69"/>
      <c r="S14" s="69"/>
      <c r="U14" s="32">
        <f t="shared" si="0"/>
        <v>0</v>
      </c>
      <c r="V14" s="275"/>
    </row>
    <row r="15" spans="1:22" x14ac:dyDescent="0.25">
      <c r="A15">
        <v>9</v>
      </c>
      <c r="P15" s="69"/>
      <c r="Q15" s="69"/>
      <c r="R15" s="69"/>
      <c r="S15" s="69"/>
      <c r="U15" s="32">
        <f t="shared" si="0"/>
        <v>0</v>
      </c>
      <c r="V15" s="275"/>
    </row>
    <row r="16" spans="1:22" x14ac:dyDescent="0.25">
      <c r="A16">
        <v>10</v>
      </c>
      <c r="P16" s="69"/>
      <c r="Q16" s="69"/>
      <c r="R16" s="69"/>
      <c r="S16" s="69"/>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t="s">
        <v>164</v>
      </c>
      <c r="M20" t="s">
        <v>0</v>
      </c>
      <c r="N20" t="s">
        <v>0</v>
      </c>
      <c r="O20" t="s">
        <v>0</v>
      </c>
      <c r="P20" s="70"/>
      <c r="Q20" s="70"/>
      <c r="R20" s="70"/>
      <c r="S20" s="70"/>
      <c r="U20" s="32">
        <f t="shared" ref="U20:U29" si="1">IF(P20&lt;&gt;"",1,IF(Q20&lt;&gt;"",0,IF(R20&lt;&gt;"",0.5,0)))</f>
        <v>0</v>
      </c>
      <c r="V20" s="272">
        <f>+AVERAGE(U20:U29)</f>
        <v>0</v>
      </c>
    </row>
    <row r="21" spans="1:22" x14ac:dyDescent="0.25">
      <c r="A21">
        <v>2</v>
      </c>
      <c r="B21" s="66"/>
      <c r="P21" s="70"/>
      <c r="Q21" s="70"/>
      <c r="R21" s="70"/>
      <c r="S21" s="70"/>
      <c r="U21" s="32">
        <f t="shared" si="1"/>
        <v>0</v>
      </c>
      <c r="V21" s="272"/>
    </row>
    <row r="22" spans="1:22" x14ac:dyDescent="0.25">
      <c r="A22">
        <v>3</v>
      </c>
      <c r="B22" s="66"/>
      <c r="P22" s="70"/>
      <c r="Q22" s="70"/>
      <c r="R22" s="70"/>
      <c r="S22" s="70"/>
      <c r="U22" s="32">
        <f t="shared" si="1"/>
        <v>0</v>
      </c>
      <c r="V22" s="272"/>
    </row>
    <row r="23" spans="1:22" x14ac:dyDescent="0.25">
      <c r="A23">
        <v>4</v>
      </c>
      <c r="B23" s="66"/>
      <c r="P23" s="70"/>
      <c r="Q23" s="70"/>
      <c r="R23" s="70"/>
      <c r="S23" s="70"/>
      <c r="U23" s="32">
        <f t="shared" si="1"/>
        <v>0</v>
      </c>
      <c r="V23" s="272"/>
    </row>
    <row r="24" spans="1:22" x14ac:dyDescent="0.25">
      <c r="A24">
        <v>5</v>
      </c>
      <c r="B24" s="66"/>
      <c r="P24" s="70"/>
      <c r="Q24" s="70"/>
      <c r="R24" s="70"/>
      <c r="S24" s="70"/>
      <c r="U24" s="32">
        <f t="shared" si="1"/>
        <v>0</v>
      </c>
      <c r="V24" s="272"/>
    </row>
    <row r="25" spans="1:22" x14ac:dyDescent="0.25">
      <c r="A25">
        <v>6</v>
      </c>
      <c r="B25" s="66"/>
      <c r="P25" s="70"/>
      <c r="Q25" s="70"/>
      <c r="R25" s="70"/>
      <c r="S25" s="70"/>
      <c r="U25" s="32">
        <f t="shared" si="1"/>
        <v>0</v>
      </c>
      <c r="V25" s="272"/>
    </row>
    <row r="26" spans="1:22" x14ac:dyDescent="0.25">
      <c r="A26">
        <v>7</v>
      </c>
      <c r="B26" s="66"/>
      <c r="P26" s="70"/>
      <c r="Q26" s="70"/>
      <c r="R26" s="70"/>
      <c r="S26" s="70"/>
      <c r="U26" s="32">
        <f t="shared" si="1"/>
        <v>0</v>
      </c>
      <c r="V26" s="272"/>
    </row>
    <row r="27" spans="1:22" x14ac:dyDescent="0.25">
      <c r="A27">
        <v>8</v>
      </c>
      <c r="B27" s="66"/>
      <c r="P27" s="70"/>
      <c r="Q27" s="70"/>
      <c r="R27" s="70"/>
      <c r="S27" s="70"/>
      <c r="U27" s="32">
        <f t="shared" si="1"/>
        <v>0</v>
      </c>
      <c r="V27" s="272"/>
    </row>
    <row r="28" spans="1:22" x14ac:dyDescent="0.25">
      <c r="A28">
        <v>9</v>
      </c>
      <c r="B28" s="66"/>
      <c r="P28" s="70"/>
      <c r="Q28" s="70"/>
      <c r="R28" s="70"/>
      <c r="S28" s="70"/>
      <c r="U28" s="32">
        <f t="shared" si="1"/>
        <v>0</v>
      </c>
      <c r="V28" s="272"/>
    </row>
    <row r="29" spans="1:22" ht="19.5" customHeight="1" x14ac:dyDescent="0.25">
      <c r="A29">
        <v>10</v>
      </c>
      <c r="P29" s="70"/>
      <c r="Q29" s="70"/>
      <c r="R29" s="70"/>
      <c r="S29" s="70"/>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P33" s="52"/>
      <c r="Q33" s="52"/>
      <c r="R33" s="52"/>
      <c r="S33" s="52"/>
      <c r="U33" s="32">
        <f t="shared" ref="U33:U42" si="2">IF(P33&lt;&gt;"",1,IF(Q33&lt;&gt;"",0,IF(R33&lt;&gt;"",0.5,0)))</f>
        <v>0</v>
      </c>
      <c r="V33" s="39"/>
    </row>
    <row r="34" spans="1:22" x14ac:dyDescent="0.25">
      <c r="A34">
        <v>2</v>
      </c>
      <c r="P34" s="52"/>
      <c r="Q34" s="52"/>
      <c r="R34" s="52"/>
      <c r="S34" s="52"/>
      <c r="U34" s="32">
        <f t="shared" si="2"/>
        <v>0</v>
      </c>
      <c r="V34" s="39"/>
    </row>
    <row r="35" spans="1:22" x14ac:dyDescent="0.25">
      <c r="A35">
        <v>3</v>
      </c>
      <c r="B35" s="66"/>
      <c r="P35" s="52"/>
      <c r="Q35" s="52"/>
      <c r="R35" s="52"/>
      <c r="S35" s="52"/>
      <c r="U35" s="32">
        <f t="shared" si="2"/>
        <v>0</v>
      </c>
      <c r="V35" s="39"/>
    </row>
    <row r="36" spans="1:22" x14ac:dyDescent="0.25">
      <c r="A36">
        <v>4</v>
      </c>
      <c r="B36" s="66"/>
      <c r="P36" s="52"/>
      <c r="Q36" s="52"/>
      <c r="R36" s="52"/>
      <c r="S36" s="52"/>
      <c r="U36" s="32">
        <f t="shared" si="2"/>
        <v>0</v>
      </c>
      <c r="V36" s="39"/>
    </row>
    <row r="37" spans="1:22" x14ac:dyDescent="0.25">
      <c r="A37">
        <v>5</v>
      </c>
      <c r="B37" s="66"/>
      <c r="P37" s="52"/>
      <c r="Q37" s="52"/>
      <c r="R37" s="52"/>
      <c r="S37" s="52"/>
      <c r="U37" s="32">
        <f t="shared" si="2"/>
        <v>0</v>
      </c>
      <c r="V37" s="39"/>
    </row>
    <row r="38" spans="1:22" x14ac:dyDescent="0.25">
      <c r="A38">
        <v>6</v>
      </c>
      <c r="B38" s="66"/>
      <c r="P38" s="52"/>
      <c r="Q38" s="52"/>
      <c r="R38" s="52"/>
      <c r="S38" s="52"/>
      <c r="U38" s="32">
        <f t="shared" si="2"/>
        <v>0</v>
      </c>
      <c r="V38" s="39"/>
    </row>
    <row r="39" spans="1:22" x14ac:dyDescent="0.25">
      <c r="A39">
        <v>7</v>
      </c>
      <c r="B39" s="66"/>
      <c r="P39" s="52"/>
      <c r="Q39" s="52"/>
      <c r="R39" s="52"/>
      <c r="S39" s="52"/>
      <c r="U39" s="32">
        <f t="shared" si="2"/>
        <v>0</v>
      </c>
      <c r="V39" s="39"/>
    </row>
    <row r="40" spans="1:22" x14ac:dyDescent="0.25">
      <c r="A40">
        <v>8</v>
      </c>
      <c r="B40" s="66"/>
      <c r="P40" s="52"/>
      <c r="Q40" s="52"/>
      <c r="R40" s="52"/>
      <c r="S40" s="52"/>
      <c r="U40" s="32">
        <f t="shared" si="2"/>
        <v>0</v>
      </c>
      <c r="V40" s="39"/>
    </row>
    <row r="41" spans="1:22" x14ac:dyDescent="0.25">
      <c r="A41">
        <v>9</v>
      </c>
      <c r="P41" s="52"/>
      <c r="Q41" s="52"/>
      <c r="R41" s="52"/>
      <c r="S41" s="52"/>
      <c r="U41" s="32">
        <f t="shared" si="2"/>
        <v>0</v>
      </c>
      <c r="V41" s="39"/>
    </row>
    <row r="42" spans="1:22" x14ac:dyDescent="0.25">
      <c r="A42">
        <v>10</v>
      </c>
      <c r="P42" s="52"/>
      <c r="Q42" s="52"/>
      <c r="R42" s="52"/>
      <c r="S42" s="52"/>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68"/>
      <c r="E46" s="41"/>
      <c r="F46" s="41"/>
      <c r="G46" s="41"/>
      <c r="H46" s="41"/>
      <c r="I46" s="41"/>
      <c r="J46" s="41"/>
      <c r="K46" s="41"/>
      <c r="L46" s="41"/>
      <c r="M46" s="41"/>
      <c r="N46" s="41"/>
      <c r="O46" s="41"/>
      <c r="P46" s="53"/>
      <c r="Q46" s="53"/>
      <c r="R46" s="53"/>
      <c r="S46" s="53"/>
      <c r="T46" s="41"/>
      <c r="U46" s="42">
        <f t="shared" ref="U46:U55" si="3">IF(P46&lt;&gt;"",1,IF(Q46&lt;&gt;"",0,IF(R46&lt;&gt;"",0.5,0)))</f>
        <v>0</v>
      </c>
      <c r="V46" s="39"/>
    </row>
    <row r="47" spans="1:22" x14ac:dyDescent="0.25">
      <c r="A47" s="41">
        <v>2</v>
      </c>
      <c r="B47" s="66"/>
      <c r="E47" s="41"/>
      <c r="F47" s="41"/>
      <c r="G47" s="41"/>
      <c r="H47" s="41"/>
      <c r="I47" s="41"/>
      <c r="J47" s="41"/>
      <c r="K47" s="41"/>
      <c r="L47" s="41"/>
      <c r="M47" s="41"/>
      <c r="N47" s="41"/>
      <c r="O47" s="41"/>
      <c r="P47" s="53"/>
      <c r="Q47" s="53"/>
      <c r="R47" s="53"/>
      <c r="S47" s="53"/>
      <c r="T47" s="41"/>
      <c r="U47" s="42">
        <f t="shared" si="3"/>
        <v>0</v>
      </c>
      <c r="V47" s="39"/>
    </row>
    <row r="48" spans="1:22" x14ac:dyDescent="0.25">
      <c r="A48" s="41">
        <v>3</v>
      </c>
      <c r="B48" s="66"/>
      <c r="D48" s="41"/>
      <c r="E48" s="41"/>
      <c r="F48" s="41"/>
      <c r="P48" s="53"/>
      <c r="Q48" s="53"/>
      <c r="R48" s="53"/>
      <c r="S48" s="53"/>
      <c r="T48" s="41"/>
      <c r="U48" s="42">
        <f t="shared" si="3"/>
        <v>0</v>
      </c>
      <c r="V48" s="39"/>
    </row>
    <row r="49" spans="1:22" x14ac:dyDescent="0.25">
      <c r="A49" s="41">
        <v>4</v>
      </c>
      <c r="B49" s="66"/>
      <c r="D49" s="41"/>
      <c r="E49" s="41"/>
      <c r="F49" s="41"/>
      <c r="P49" s="53"/>
      <c r="Q49" s="53"/>
      <c r="R49" s="53"/>
      <c r="S49" s="53"/>
      <c r="T49" s="41"/>
      <c r="U49" s="42">
        <f t="shared" si="3"/>
        <v>0</v>
      </c>
      <c r="V49" s="39"/>
    </row>
    <row r="50" spans="1:22" x14ac:dyDescent="0.25">
      <c r="A50" s="41">
        <v>5</v>
      </c>
      <c r="B50" s="66"/>
      <c r="D50" s="41"/>
      <c r="E50" s="41"/>
      <c r="F50" s="41"/>
      <c r="G50" s="41"/>
      <c r="H50" s="41"/>
      <c r="I50" s="41"/>
      <c r="J50" s="41"/>
      <c r="K50" s="41"/>
      <c r="L50" s="41"/>
      <c r="M50" s="41"/>
      <c r="N50" s="41"/>
      <c r="O50" s="41"/>
      <c r="P50" s="53"/>
      <c r="Q50" s="53"/>
      <c r="R50" s="53"/>
      <c r="S50" s="53"/>
      <c r="T50" s="41"/>
      <c r="U50" s="42">
        <f t="shared" si="3"/>
        <v>0</v>
      </c>
      <c r="V50" s="39"/>
    </row>
    <row r="51" spans="1:22" x14ac:dyDescent="0.25">
      <c r="A51" s="41">
        <v>6</v>
      </c>
      <c r="B51" s="66"/>
      <c r="D51" s="41"/>
      <c r="E51" s="41"/>
      <c r="F51" s="41"/>
      <c r="G51" s="41"/>
      <c r="H51" s="41"/>
      <c r="I51" s="41"/>
      <c r="J51" s="41"/>
      <c r="K51" s="41"/>
      <c r="L51" s="41"/>
      <c r="M51" s="41"/>
      <c r="N51" s="41"/>
      <c r="O51" s="41"/>
      <c r="P51" s="53"/>
      <c r="Q51" s="53"/>
      <c r="R51" s="53"/>
      <c r="S51" s="53"/>
      <c r="T51" s="41"/>
      <c r="U51" s="42">
        <f t="shared" si="3"/>
        <v>0</v>
      </c>
      <c r="V51" s="39"/>
    </row>
    <row r="52" spans="1:22" x14ac:dyDescent="0.25">
      <c r="A52" s="41">
        <v>7</v>
      </c>
      <c r="B52" s="66"/>
      <c r="D52" s="41"/>
      <c r="E52" s="41"/>
      <c r="F52" s="41"/>
      <c r="G52" s="41"/>
      <c r="H52" s="41"/>
      <c r="I52" s="41"/>
      <c r="J52" s="41"/>
      <c r="K52" s="41"/>
      <c r="L52" s="41"/>
      <c r="M52" s="41"/>
      <c r="N52" s="41"/>
      <c r="O52" s="41"/>
      <c r="P52" s="53"/>
      <c r="Q52" s="53"/>
      <c r="R52" s="53"/>
      <c r="S52" s="53"/>
      <c r="T52" s="41"/>
      <c r="U52" s="42">
        <f t="shared" si="3"/>
        <v>0</v>
      </c>
      <c r="V52" s="39"/>
    </row>
    <row r="53" spans="1:22" x14ac:dyDescent="0.25">
      <c r="A53" s="41">
        <v>8</v>
      </c>
      <c r="B53" s="66"/>
      <c r="D53" s="41"/>
      <c r="E53" s="41"/>
      <c r="F53" s="41"/>
      <c r="G53" s="41"/>
      <c r="H53" s="41"/>
      <c r="I53" s="41"/>
      <c r="J53" s="41"/>
      <c r="K53" s="41"/>
      <c r="L53" s="41"/>
      <c r="M53" s="41"/>
      <c r="N53" s="41"/>
      <c r="O53" s="41"/>
      <c r="P53" s="53"/>
      <c r="Q53" s="53"/>
      <c r="R53" s="53"/>
      <c r="S53" s="53"/>
      <c r="T53" s="41"/>
      <c r="U53" s="42">
        <f t="shared" si="3"/>
        <v>0</v>
      </c>
      <c r="V53" s="39"/>
    </row>
    <row r="54" spans="1:22" x14ac:dyDescent="0.25">
      <c r="A54" s="41">
        <v>9</v>
      </c>
      <c r="B54" s="66"/>
      <c r="D54" s="41"/>
      <c r="E54" s="41"/>
      <c r="F54" s="41"/>
      <c r="G54" s="41"/>
      <c r="H54" s="41"/>
      <c r="I54" s="41"/>
      <c r="J54" s="41"/>
      <c r="K54" s="41"/>
      <c r="L54" s="41"/>
      <c r="M54" s="41"/>
      <c r="N54" s="41"/>
      <c r="O54" s="41"/>
      <c r="P54" s="53"/>
      <c r="Q54" s="53"/>
      <c r="R54" s="53"/>
      <c r="S54" s="53"/>
      <c r="T54" s="41"/>
      <c r="U54" s="42">
        <f t="shared" si="3"/>
        <v>0</v>
      </c>
      <c r="V54" s="39"/>
    </row>
    <row r="55" spans="1:22" x14ac:dyDescent="0.25">
      <c r="A55" s="41">
        <v>10</v>
      </c>
      <c r="B55" s="66"/>
      <c r="D55" s="41"/>
      <c r="E55" s="41"/>
      <c r="F55" s="41"/>
      <c r="G55" s="41"/>
      <c r="H55" s="41"/>
      <c r="I55" s="41"/>
      <c r="J55" s="41"/>
      <c r="K55" s="41"/>
      <c r="L55" s="41"/>
      <c r="M55" s="41"/>
      <c r="N55" s="41"/>
      <c r="O55" s="41"/>
      <c r="P55" s="53"/>
      <c r="Q55" s="53"/>
      <c r="R55" s="53"/>
      <c r="S55" s="53"/>
      <c r="T55" s="41"/>
      <c r="U55" s="42">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ht="45" x14ac:dyDescent="0.25">
      <c r="A7">
        <v>1</v>
      </c>
      <c r="B7" s="40" t="s">
        <v>165</v>
      </c>
      <c r="C7" s="71" t="s">
        <v>166</v>
      </c>
      <c r="J7" t="s">
        <v>0</v>
      </c>
      <c r="P7" s="69"/>
      <c r="Q7" s="69"/>
      <c r="R7" s="69" t="s">
        <v>0</v>
      </c>
      <c r="S7" s="69"/>
      <c r="T7" s="40" t="s">
        <v>167</v>
      </c>
      <c r="U7" s="32">
        <f t="shared" ref="U7:U16" si="0">IF(P7&lt;&gt;"",1,IF(Q7&lt;&gt;"",0,IF(R7&lt;&gt;"",0.5,0)))</f>
        <v>0.5</v>
      </c>
      <c r="V7" s="275">
        <f>+AVERAGE(U7:U16)</f>
        <v>0.05</v>
      </c>
    </row>
    <row r="8" spans="1:22" ht="16.5" customHeight="1" x14ac:dyDescent="0.25">
      <c r="A8">
        <v>2</v>
      </c>
      <c r="P8" s="69"/>
      <c r="Q8" s="69"/>
      <c r="R8" s="69"/>
      <c r="S8" s="69"/>
      <c r="U8" s="32">
        <f t="shared" si="0"/>
        <v>0</v>
      </c>
      <c r="V8" s="275"/>
    </row>
    <row r="9" spans="1:22" x14ac:dyDescent="0.25">
      <c r="A9">
        <v>3</v>
      </c>
      <c r="P9" s="69"/>
      <c r="Q9" s="69"/>
      <c r="R9" s="69"/>
      <c r="S9" s="69"/>
      <c r="U9" s="32">
        <f t="shared" si="0"/>
        <v>0</v>
      </c>
      <c r="V9" s="275"/>
    </row>
    <row r="10" spans="1:22" x14ac:dyDescent="0.25">
      <c r="A10">
        <v>4</v>
      </c>
      <c r="P10" s="69"/>
      <c r="Q10" s="69"/>
      <c r="R10" s="69"/>
      <c r="S10" s="69"/>
      <c r="U10" s="32">
        <f t="shared" si="0"/>
        <v>0</v>
      </c>
      <c r="V10" s="275"/>
    </row>
    <row r="11" spans="1:22" x14ac:dyDescent="0.25">
      <c r="A11">
        <v>5</v>
      </c>
      <c r="P11" s="69"/>
      <c r="Q11" s="69"/>
      <c r="R11" s="69"/>
      <c r="S11" s="69"/>
      <c r="U11" s="32">
        <f t="shared" si="0"/>
        <v>0</v>
      </c>
      <c r="V11" s="275"/>
    </row>
    <row r="12" spans="1:22" x14ac:dyDescent="0.25">
      <c r="A12">
        <v>6</v>
      </c>
      <c r="P12" s="69"/>
      <c r="Q12" s="69"/>
      <c r="R12" s="69"/>
      <c r="S12" s="69"/>
      <c r="U12" s="32">
        <f t="shared" si="0"/>
        <v>0</v>
      </c>
      <c r="V12" s="275"/>
    </row>
    <row r="13" spans="1:22" x14ac:dyDescent="0.25">
      <c r="A13">
        <v>7</v>
      </c>
      <c r="P13" s="69"/>
      <c r="Q13" s="69"/>
      <c r="R13" s="69"/>
      <c r="S13" s="69"/>
      <c r="U13" s="32">
        <f t="shared" si="0"/>
        <v>0</v>
      </c>
      <c r="V13" s="275"/>
    </row>
    <row r="14" spans="1:22" x14ac:dyDescent="0.25">
      <c r="A14">
        <v>8</v>
      </c>
      <c r="P14" s="69"/>
      <c r="Q14" s="69"/>
      <c r="R14" s="69"/>
      <c r="S14" s="69"/>
      <c r="U14" s="32">
        <f t="shared" si="0"/>
        <v>0</v>
      </c>
      <c r="V14" s="275"/>
    </row>
    <row r="15" spans="1:22" x14ac:dyDescent="0.25">
      <c r="A15">
        <v>9</v>
      </c>
      <c r="P15" s="69"/>
      <c r="Q15" s="69"/>
      <c r="R15" s="69"/>
      <c r="S15" s="69"/>
      <c r="U15" s="32">
        <f t="shared" si="0"/>
        <v>0</v>
      </c>
      <c r="V15" s="275"/>
    </row>
    <row r="16" spans="1:22" x14ac:dyDescent="0.25">
      <c r="A16">
        <v>10</v>
      </c>
      <c r="P16" s="69"/>
      <c r="Q16" s="69"/>
      <c r="R16" s="69"/>
      <c r="S16" s="69"/>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c r="M20" t="s">
        <v>0</v>
      </c>
      <c r="N20" t="s">
        <v>0</v>
      </c>
      <c r="O20" t="s">
        <v>0</v>
      </c>
      <c r="P20" s="70"/>
      <c r="Q20" s="70"/>
      <c r="R20" s="70"/>
      <c r="S20" s="70"/>
      <c r="U20" s="32">
        <f t="shared" ref="U20:U29" si="1">IF(P20&lt;&gt;"",1,IF(Q20&lt;&gt;"",0,IF(R20&lt;&gt;"",0.5,0)))</f>
        <v>0</v>
      </c>
      <c r="V20" s="272">
        <f>+AVERAGE(U20:U29)</f>
        <v>0</v>
      </c>
    </row>
    <row r="21" spans="1:22" x14ac:dyDescent="0.25">
      <c r="A21">
        <v>2</v>
      </c>
      <c r="B21" s="66"/>
      <c r="P21" s="70"/>
      <c r="Q21" s="70"/>
      <c r="R21" s="70"/>
      <c r="S21" s="70"/>
      <c r="U21" s="32">
        <f t="shared" si="1"/>
        <v>0</v>
      </c>
      <c r="V21" s="272"/>
    </row>
    <row r="22" spans="1:22" x14ac:dyDescent="0.25">
      <c r="A22">
        <v>3</v>
      </c>
      <c r="B22" s="66"/>
      <c r="P22" s="70"/>
      <c r="Q22" s="70"/>
      <c r="R22" s="70"/>
      <c r="S22" s="70"/>
      <c r="U22" s="32">
        <f t="shared" si="1"/>
        <v>0</v>
      </c>
      <c r="V22" s="272"/>
    </row>
    <row r="23" spans="1:22" x14ac:dyDescent="0.25">
      <c r="A23">
        <v>4</v>
      </c>
      <c r="B23" s="66"/>
      <c r="P23" s="70"/>
      <c r="Q23" s="70"/>
      <c r="R23" s="70"/>
      <c r="S23" s="70"/>
      <c r="U23" s="32">
        <f t="shared" si="1"/>
        <v>0</v>
      </c>
      <c r="V23" s="272"/>
    </row>
    <row r="24" spans="1:22" x14ac:dyDescent="0.25">
      <c r="A24">
        <v>5</v>
      </c>
      <c r="B24" s="66"/>
      <c r="P24" s="70"/>
      <c r="Q24" s="70"/>
      <c r="R24" s="70"/>
      <c r="S24" s="70"/>
      <c r="U24" s="32">
        <f t="shared" si="1"/>
        <v>0</v>
      </c>
      <c r="V24" s="272"/>
    </row>
    <row r="25" spans="1:22" x14ac:dyDescent="0.25">
      <c r="A25">
        <v>6</v>
      </c>
      <c r="B25" s="66"/>
      <c r="P25" s="70"/>
      <c r="Q25" s="70"/>
      <c r="R25" s="70"/>
      <c r="S25" s="70"/>
      <c r="U25" s="32">
        <f t="shared" si="1"/>
        <v>0</v>
      </c>
      <c r="V25" s="272"/>
    </row>
    <row r="26" spans="1:22" x14ac:dyDescent="0.25">
      <c r="A26">
        <v>7</v>
      </c>
      <c r="B26" s="66"/>
      <c r="P26" s="70"/>
      <c r="Q26" s="70"/>
      <c r="R26" s="70"/>
      <c r="S26" s="70"/>
      <c r="U26" s="32">
        <f t="shared" si="1"/>
        <v>0</v>
      </c>
      <c r="V26" s="272"/>
    </row>
    <row r="27" spans="1:22" x14ac:dyDescent="0.25">
      <c r="A27">
        <v>8</v>
      </c>
      <c r="B27" s="66"/>
      <c r="P27" s="70"/>
      <c r="Q27" s="70"/>
      <c r="R27" s="70"/>
      <c r="S27" s="70"/>
      <c r="U27" s="32">
        <f t="shared" si="1"/>
        <v>0</v>
      </c>
      <c r="V27" s="272"/>
    </row>
    <row r="28" spans="1:22" x14ac:dyDescent="0.25">
      <c r="A28">
        <v>9</v>
      </c>
      <c r="B28" s="66"/>
      <c r="P28" s="70"/>
      <c r="Q28" s="70"/>
      <c r="R28" s="70"/>
      <c r="S28" s="70"/>
      <c r="U28" s="32">
        <f t="shared" si="1"/>
        <v>0</v>
      </c>
      <c r="V28" s="272"/>
    </row>
    <row r="29" spans="1:22" ht="19.5" customHeight="1" x14ac:dyDescent="0.25">
      <c r="A29">
        <v>10</v>
      </c>
      <c r="P29" s="70"/>
      <c r="Q29" s="70"/>
      <c r="R29" s="70"/>
      <c r="S29" s="70"/>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P33" s="52"/>
      <c r="Q33" s="52"/>
      <c r="R33" s="52"/>
      <c r="S33" s="52"/>
      <c r="U33" s="32">
        <f t="shared" ref="U33:U42" si="2">IF(P33&lt;&gt;"",1,IF(Q33&lt;&gt;"",0,IF(R33&lt;&gt;"",0.5,0)))</f>
        <v>0</v>
      </c>
      <c r="V33" s="39"/>
    </row>
    <row r="34" spans="1:22" x14ac:dyDescent="0.25">
      <c r="A34">
        <v>2</v>
      </c>
      <c r="P34" s="52"/>
      <c r="Q34" s="52"/>
      <c r="R34" s="52"/>
      <c r="S34" s="52"/>
      <c r="U34" s="32">
        <f t="shared" si="2"/>
        <v>0</v>
      </c>
      <c r="V34" s="39"/>
    </row>
    <row r="35" spans="1:22" x14ac:dyDescent="0.25">
      <c r="A35">
        <v>3</v>
      </c>
      <c r="B35" s="66"/>
      <c r="P35" s="52"/>
      <c r="Q35" s="52"/>
      <c r="R35" s="52"/>
      <c r="S35" s="52"/>
      <c r="U35" s="32">
        <f t="shared" si="2"/>
        <v>0</v>
      </c>
      <c r="V35" s="39"/>
    </row>
    <row r="36" spans="1:22" x14ac:dyDescent="0.25">
      <c r="A36">
        <v>4</v>
      </c>
      <c r="B36" s="66"/>
      <c r="P36" s="52"/>
      <c r="Q36" s="52"/>
      <c r="R36" s="52"/>
      <c r="S36" s="52"/>
      <c r="U36" s="32">
        <f t="shared" si="2"/>
        <v>0</v>
      </c>
      <c r="V36" s="39"/>
    </row>
    <row r="37" spans="1:22" x14ac:dyDescent="0.25">
      <c r="A37">
        <v>5</v>
      </c>
      <c r="B37" s="66"/>
      <c r="P37" s="52"/>
      <c r="Q37" s="52"/>
      <c r="R37" s="52"/>
      <c r="S37" s="52"/>
      <c r="U37" s="32">
        <f t="shared" si="2"/>
        <v>0</v>
      </c>
      <c r="V37" s="39"/>
    </row>
    <row r="38" spans="1:22" x14ac:dyDescent="0.25">
      <c r="A38">
        <v>6</v>
      </c>
      <c r="B38" s="66"/>
      <c r="P38" s="52"/>
      <c r="Q38" s="52"/>
      <c r="R38" s="52"/>
      <c r="S38" s="52"/>
      <c r="U38" s="32">
        <f t="shared" si="2"/>
        <v>0</v>
      </c>
      <c r="V38" s="39"/>
    </row>
    <row r="39" spans="1:22" x14ac:dyDescent="0.25">
      <c r="A39">
        <v>7</v>
      </c>
      <c r="B39" s="66"/>
      <c r="P39" s="52"/>
      <c r="Q39" s="52"/>
      <c r="R39" s="52"/>
      <c r="S39" s="52"/>
      <c r="U39" s="32">
        <f t="shared" si="2"/>
        <v>0</v>
      </c>
      <c r="V39" s="39"/>
    </row>
    <row r="40" spans="1:22" x14ac:dyDescent="0.25">
      <c r="A40">
        <v>8</v>
      </c>
      <c r="B40" s="66"/>
      <c r="P40" s="52"/>
      <c r="Q40" s="52"/>
      <c r="R40" s="52"/>
      <c r="S40" s="52"/>
      <c r="U40" s="32">
        <f t="shared" si="2"/>
        <v>0</v>
      </c>
      <c r="V40" s="39"/>
    </row>
    <row r="41" spans="1:22" x14ac:dyDescent="0.25">
      <c r="A41">
        <v>9</v>
      </c>
      <c r="P41" s="52"/>
      <c r="Q41" s="52"/>
      <c r="R41" s="52"/>
      <c r="S41" s="52"/>
      <c r="U41" s="32">
        <f t="shared" si="2"/>
        <v>0</v>
      </c>
      <c r="V41" s="39"/>
    </row>
    <row r="42" spans="1:22" x14ac:dyDescent="0.25">
      <c r="A42">
        <v>10</v>
      </c>
      <c r="P42" s="52"/>
      <c r="Q42" s="52"/>
      <c r="R42" s="52"/>
      <c r="S42" s="52"/>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68"/>
      <c r="E46" s="41"/>
      <c r="F46" s="41"/>
      <c r="G46" s="41"/>
      <c r="H46" s="41"/>
      <c r="I46" s="41"/>
      <c r="J46" s="41"/>
      <c r="K46" s="41"/>
      <c r="L46" s="41"/>
      <c r="M46" s="41"/>
      <c r="N46" s="41"/>
      <c r="O46" s="41"/>
      <c r="P46" s="53"/>
      <c r="Q46" s="53"/>
      <c r="R46" s="53"/>
      <c r="S46" s="53"/>
      <c r="T46" s="41"/>
      <c r="U46" s="42">
        <f t="shared" ref="U46:U55" si="3">IF(P46&lt;&gt;"",1,IF(Q46&lt;&gt;"",0,IF(R46&lt;&gt;"",0.5,0)))</f>
        <v>0</v>
      </c>
      <c r="V46" s="39"/>
    </row>
    <row r="47" spans="1:22" x14ac:dyDescent="0.25">
      <c r="A47" s="41">
        <v>2</v>
      </c>
      <c r="B47" s="66"/>
      <c r="E47" s="41"/>
      <c r="F47" s="41"/>
      <c r="G47" s="41"/>
      <c r="H47" s="41"/>
      <c r="I47" s="41"/>
      <c r="J47" s="41"/>
      <c r="K47" s="41"/>
      <c r="L47" s="41"/>
      <c r="M47" s="41"/>
      <c r="N47" s="41"/>
      <c r="O47" s="41"/>
      <c r="P47" s="53"/>
      <c r="Q47" s="53"/>
      <c r="R47" s="53"/>
      <c r="S47" s="53"/>
      <c r="T47" s="41"/>
      <c r="U47" s="42">
        <f t="shared" si="3"/>
        <v>0</v>
      </c>
      <c r="V47" s="39"/>
    </row>
    <row r="48" spans="1:22" x14ac:dyDescent="0.25">
      <c r="A48" s="41">
        <v>3</v>
      </c>
      <c r="B48" s="66"/>
      <c r="D48" s="41"/>
      <c r="E48" s="41"/>
      <c r="F48" s="41"/>
      <c r="P48" s="53"/>
      <c r="Q48" s="53"/>
      <c r="R48" s="53"/>
      <c r="S48" s="53"/>
      <c r="T48" s="41"/>
      <c r="U48" s="42">
        <f t="shared" si="3"/>
        <v>0</v>
      </c>
      <c r="V48" s="39"/>
    </row>
    <row r="49" spans="1:22" x14ac:dyDescent="0.25">
      <c r="A49" s="41">
        <v>4</v>
      </c>
      <c r="B49" s="66"/>
      <c r="D49" s="41"/>
      <c r="E49" s="41"/>
      <c r="F49" s="41"/>
      <c r="P49" s="53"/>
      <c r="Q49" s="53"/>
      <c r="R49" s="53"/>
      <c r="S49" s="53"/>
      <c r="T49" s="41"/>
      <c r="U49" s="42">
        <f t="shared" si="3"/>
        <v>0</v>
      </c>
      <c r="V49" s="39"/>
    </row>
    <row r="50" spans="1:22" x14ac:dyDescent="0.25">
      <c r="A50" s="41">
        <v>5</v>
      </c>
      <c r="B50" s="66"/>
      <c r="D50" s="41"/>
      <c r="E50" s="41"/>
      <c r="F50" s="41"/>
      <c r="G50" s="41"/>
      <c r="H50" s="41"/>
      <c r="I50" s="41"/>
      <c r="J50" s="41"/>
      <c r="K50" s="41"/>
      <c r="L50" s="41"/>
      <c r="M50" s="41"/>
      <c r="N50" s="41"/>
      <c r="O50" s="41"/>
      <c r="P50" s="53"/>
      <c r="Q50" s="53"/>
      <c r="R50" s="53"/>
      <c r="S50" s="53"/>
      <c r="T50" s="41"/>
      <c r="U50" s="42">
        <f t="shared" si="3"/>
        <v>0</v>
      </c>
      <c r="V50" s="39"/>
    </row>
    <row r="51" spans="1:22" x14ac:dyDescent="0.25">
      <c r="A51" s="41">
        <v>6</v>
      </c>
      <c r="B51" s="66"/>
      <c r="D51" s="41"/>
      <c r="E51" s="41"/>
      <c r="F51" s="41"/>
      <c r="G51" s="41"/>
      <c r="H51" s="41"/>
      <c r="I51" s="41"/>
      <c r="J51" s="41"/>
      <c r="K51" s="41"/>
      <c r="L51" s="41"/>
      <c r="M51" s="41"/>
      <c r="N51" s="41"/>
      <c r="O51" s="41"/>
      <c r="P51" s="53"/>
      <c r="Q51" s="53"/>
      <c r="R51" s="53"/>
      <c r="S51" s="53"/>
      <c r="T51" s="41"/>
      <c r="U51" s="42">
        <f t="shared" si="3"/>
        <v>0</v>
      </c>
      <c r="V51" s="39"/>
    </row>
    <row r="52" spans="1:22" x14ac:dyDescent="0.25">
      <c r="A52" s="41">
        <v>7</v>
      </c>
      <c r="B52" s="66"/>
      <c r="D52" s="41"/>
      <c r="E52" s="41"/>
      <c r="F52" s="41"/>
      <c r="G52" s="41"/>
      <c r="H52" s="41"/>
      <c r="I52" s="41"/>
      <c r="J52" s="41"/>
      <c r="K52" s="41"/>
      <c r="L52" s="41"/>
      <c r="M52" s="41"/>
      <c r="N52" s="41"/>
      <c r="O52" s="41"/>
      <c r="P52" s="53"/>
      <c r="Q52" s="53"/>
      <c r="R52" s="53"/>
      <c r="S52" s="53"/>
      <c r="T52" s="41"/>
      <c r="U52" s="42">
        <f t="shared" si="3"/>
        <v>0</v>
      </c>
      <c r="V52" s="39"/>
    </row>
    <row r="53" spans="1:22" x14ac:dyDescent="0.25">
      <c r="A53" s="41">
        <v>8</v>
      </c>
      <c r="B53" s="66"/>
      <c r="D53" s="41"/>
      <c r="E53" s="41"/>
      <c r="F53" s="41"/>
      <c r="G53" s="41"/>
      <c r="H53" s="41"/>
      <c r="I53" s="41"/>
      <c r="J53" s="41"/>
      <c r="K53" s="41"/>
      <c r="L53" s="41"/>
      <c r="M53" s="41"/>
      <c r="N53" s="41"/>
      <c r="O53" s="41"/>
      <c r="P53" s="53"/>
      <c r="Q53" s="53"/>
      <c r="R53" s="53"/>
      <c r="S53" s="53"/>
      <c r="T53" s="41"/>
      <c r="U53" s="42">
        <f t="shared" si="3"/>
        <v>0</v>
      </c>
      <c r="V53" s="39"/>
    </row>
    <row r="54" spans="1:22" x14ac:dyDescent="0.25">
      <c r="A54" s="41">
        <v>9</v>
      </c>
      <c r="B54" s="66"/>
      <c r="D54" s="41"/>
      <c r="E54" s="41"/>
      <c r="F54" s="41"/>
      <c r="G54" s="41"/>
      <c r="H54" s="41"/>
      <c r="I54" s="41"/>
      <c r="J54" s="41"/>
      <c r="K54" s="41"/>
      <c r="L54" s="41"/>
      <c r="M54" s="41"/>
      <c r="N54" s="41"/>
      <c r="O54" s="41"/>
      <c r="P54" s="53"/>
      <c r="Q54" s="53"/>
      <c r="R54" s="53"/>
      <c r="S54" s="53"/>
      <c r="T54" s="41"/>
      <c r="U54" s="42">
        <f t="shared" si="3"/>
        <v>0</v>
      </c>
      <c r="V54" s="39"/>
    </row>
    <row r="55" spans="1:22" x14ac:dyDescent="0.25">
      <c r="A55" s="41">
        <v>10</v>
      </c>
      <c r="B55" s="66"/>
      <c r="D55" s="41"/>
      <c r="E55" s="41"/>
      <c r="F55" s="41"/>
      <c r="G55" s="41"/>
      <c r="H55" s="41"/>
      <c r="I55" s="41"/>
      <c r="J55" s="41"/>
      <c r="K55" s="41"/>
      <c r="L55" s="41"/>
      <c r="M55" s="41"/>
      <c r="N55" s="41"/>
      <c r="O55" s="41"/>
      <c r="P55" s="53"/>
      <c r="Q55" s="53"/>
      <c r="R55" s="53"/>
      <c r="S55" s="53"/>
      <c r="T55" s="41"/>
      <c r="U55" s="42">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80" t="s">
        <v>168</v>
      </c>
      <c r="B1" s="280"/>
      <c r="C1" s="280"/>
      <c r="D1" s="280"/>
      <c r="E1" s="280"/>
    </row>
    <row r="2" spans="1:5" x14ac:dyDescent="0.25">
      <c r="A2" s="72"/>
      <c r="B2" s="73" t="s">
        <v>169</v>
      </c>
      <c r="C2" s="73" t="s">
        <v>170</v>
      </c>
      <c r="D2" s="73" t="s">
        <v>171</v>
      </c>
      <c r="E2" s="73" t="s">
        <v>172</v>
      </c>
    </row>
    <row r="3" spans="1:5" x14ac:dyDescent="0.25">
      <c r="A3" s="74" t="s">
        <v>173</v>
      </c>
      <c r="B3" s="75"/>
      <c r="C3" s="70"/>
      <c r="D3" s="70"/>
      <c r="E3" s="70"/>
    </row>
    <row r="4" spans="1:5" x14ac:dyDescent="0.25">
      <c r="A4" s="74" t="s">
        <v>174</v>
      </c>
      <c r="B4" s="70"/>
      <c r="C4" s="70"/>
      <c r="D4" s="70"/>
      <c r="E4" s="70"/>
    </row>
    <row r="5" spans="1:5" x14ac:dyDescent="0.25">
      <c r="A5" s="74" t="s">
        <v>175</v>
      </c>
      <c r="B5" s="70"/>
      <c r="C5" s="70"/>
      <c r="D5" s="70"/>
      <c r="E5" s="70"/>
    </row>
    <row r="6" spans="1:5" x14ac:dyDescent="0.25">
      <c r="A6" s="74" t="s">
        <v>176</v>
      </c>
      <c r="B6" s="70"/>
      <c r="C6" s="70"/>
      <c r="D6" s="70"/>
      <c r="E6" s="70"/>
    </row>
    <row r="7" spans="1:5" x14ac:dyDescent="0.25">
      <c r="A7" s="74" t="s">
        <v>177</v>
      </c>
      <c r="B7" s="70"/>
      <c r="C7" s="70"/>
      <c r="D7" s="70"/>
      <c r="E7" s="70"/>
    </row>
    <row r="8" spans="1:5" x14ac:dyDescent="0.25">
      <c r="A8" s="74" t="s">
        <v>178</v>
      </c>
      <c r="B8" s="70"/>
      <c r="C8" s="70"/>
      <c r="D8" s="70"/>
      <c r="E8" s="70"/>
    </row>
    <row r="9" spans="1:5" x14ac:dyDescent="0.25">
      <c r="A9" s="74" t="s">
        <v>179</v>
      </c>
      <c r="B9" s="70"/>
      <c r="C9" s="70"/>
      <c r="D9" s="70"/>
      <c r="E9" s="70"/>
    </row>
    <row r="10" spans="1:5" x14ac:dyDescent="0.25">
      <c r="A10" s="74" t="s">
        <v>180</v>
      </c>
      <c r="B10" s="70"/>
      <c r="C10" s="70"/>
      <c r="D10" s="70"/>
      <c r="E10" s="70"/>
    </row>
    <row r="11" spans="1:5" x14ac:dyDescent="0.25">
      <c r="A11" s="74" t="s">
        <v>181</v>
      </c>
      <c r="B11" s="70"/>
      <c r="C11" s="70"/>
      <c r="D11" s="70"/>
      <c r="E11" s="70"/>
    </row>
    <row r="12" spans="1:5" x14ac:dyDescent="0.25">
      <c r="A12" s="74" t="s">
        <v>182</v>
      </c>
      <c r="B12" s="70"/>
      <c r="C12" s="70"/>
      <c r="D12" s="70"/>
      <c r="E12" s="70"/>
    </row>
    <row r="13" spans="1:5" x14ac:dyDescent="0.25">
      <c r="A13" s="74" t="s">
        <v>183</v>
      </c>
      <c r="B13" s="70"/>
      <c r="C13" s="70"/>
      <c r="D13" s="70"/>
      <c r="E13" s="70"/>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76" t="s">
        <v>56</v>
      </c>
      <c r="B2" s="77" t="s">
        <v>184</v>
      </c>
      <c r="C2" s="77" t="s">
        <v>185</v>
      </c>
      <c r="D2" s="77" t="s">
        <v>186</v>
      </c>
      <c r="E2" s="77" t="s">
        <v>187</v>
      </c>
      <c r="F2" s="77" t="s">
        <v>188</v>
      </c>
      <c r="G2" s="77" t="s">
        <v>189</v>
      </c>
      <c r="H2" s="77" t="s">
        <v>190</v>
      </c>
      <c r="I2" s="77" t="s">
        <v>191</v>
      </c>
      <c r="J2" s="78" t="s">
        <v>192</v>
      </c>
      <c r="K2" s="78" t="s">
        <v>193</v>
      </c>
      <c r="L2" s="78" t="s">
        <v>194</v>
      </c>
      <c r="M2" s="78" t="s">
        <v>195</v>
      </c>
      <c r="N2" s="78" t="s">
        <v>196</v>
      </c>
      <c r="O2" s="78" t="s">
        <v>197</v>
      </c>
    </row>
    <row r="3" spans="1:15" x14ac:dyDescent="0.25">
      <c r="A3" s="79">
        <v>1</v>
      </c>
      <c r="B3" s="67" t="s">
        <v>176</v>
      </c>
      <c r="C3" s="67" t="s">
        <v>198</v>
      </c>
      <c r="D3" s="67" t="s">
        <v>199</v>
      </c>
      <c r="E3" s="67" t="s">
        <v>1</v>
      </c>
      <c r="F3" s="67" t="s">
        <v>200</v>
      </c>
      <c r="G3" s="67" t="s">
        <v>201</v>
      </c>
      <c r="H3" s="80">
        <v>41670</v>
      </c>
      <c r="I3" s="80">
        <v>41674</v>
      </c>
      <c r="J3" s="81" t="s">
        <v>202</v>
      </c>
      <c r="K3" s="81" t="s">
        <v>203</v>
      </c>
      <c r="L3" s="81" t="s">
        <v>204</v>
      </c>
      <c r="M3" s="81" t="s">
        <v>205</v>
      </c>
      <c r="N3" s="82" t="s">
        <v>206</v>
      </c>
      <c r="O3" s="82" t="s">
        <v>200</v>
      </c>
    </row>
    <row r="4" spans="1:15" x14ac:dyDescent="0.25">
      <c r="A4" s="79"/>
      <c r="B4" s="67" t="s">
        <v>176</v>
      </c>
      <c r="C4" s="67" t="s">
        <v>198</v>
      </c>
      <c r="D4" s="67" t="s">
        <v>207</v>
      </c>
      <c r="E4" s="67" t="s">
        <v>1</v>
      </c>
      <c r="F4" s="67" t="s">
        <v>200</v>
      </c>
      <c r="G4" s="67" t="s">
        <v>201</v>
      </c>
      <c r="H4" s="80">
        <v>41676</v>
      </c>
      <c r="I4" s="80">
        <v>41676</v>
      </c>
      <c r="J4" s="81"/>
      <c r="K4" s="81"/>
      <c r="L4" s="81"/>
      <c r="M4" s="81"/>
      <c r="N4" s="82"/>
      <c r="O4" s="82"/>
    </row>
    <row r="5" spans="1:15" x14ac:dyDescent="0.25">
      <c r="A5" s="79">
        <v>2</v>
      </c>
      <c r="B5" s="67" t="s">
        <v>203</v>
      </c>
      <c r="C5" s="67" t="s">
        <v>198</v>
      </c>
      <c r="D5" s="67" t="s">
        <v>199</v>
      </c>
      <c r="E5" s="67" t="s">
        <v>1</v>
      </c>
      <c r="F5" s="67" t="s">
        <v>200</v>
      </c>
      <c r="G5" s="67" t="s">
        <v>201</v>
      </c>
      <c r="H5" s="80">
        <v>41674</v>
      </c>
      <c r="I5" s="80">
        <v>41677</v>
      </c>
      <c r="J5" s="81" t="s">
        <v>208</v>
      </c>
      <c r="K5" s="81" t="s">
        <v>209</v>
      </c>
      <c r="L5" s="81" t="s">
        <v>210</v>
      </c>
      <c r="M5" s="81" t="s">
        <v>211</v>
      </c>
      <c r="N5" s="82" t="s">
        <v>212</v>
      </c>
      <c r="O5" s="82" t="s">
        <v>213</v>
      </c>
    </row>
    <row r="6" spans="1:15" x14ac:dyDescent="0.25">
      <c r="A6" s="79">
        <v>3</v>
      </c>
      <c r="B6" s="67" t="s">
        <v>214</v>
      </c>
      <c r="C6" s="67" t="s">
        <v>198</v>
      </c>
      <c r="D6" s="67" t="s">
        <v>199</v>
      </c>
      <c r="E6" s="67" t="s">
        <v>1</v>
      </c>
      <c r="F6" s="67" t="s">
        <v>200</v>
      </c>
      <c r="G6" s="67" t="s">
        <v>208</v>
      </c>
      <c r="H6" s="80">
        <v>41676</v>
      </c>
      <c r="I6" s="80">
        <v>41682</v>
      </c>
      <c r="J6" s="81" t="s">
        <v>201</v>
      </c>
      <c r="K6" s="81" t="s">
        <v>215</v>
      </c>
      <c r="L6" s="82" t="s">
        <v>216</v>
      </c>
      <c r="M6" s="81" t="s">
        <v>217</v>
      </c>
      <c r="N6" s="82" t="s">
        <v>1</v>
      </c>
      <c r="O6" s="82" t="s">
        <v>218</v>
      </c>
    </row>
    <row r="7" spans="1:15" x14ac:dyDescent="0.25">
      <c r="A7" s="79">
        <v>4</v>
      </c>
      <c r="B7" s="67"/>
      <c r="C7" s="67"/>
      <c r="D7" s="67"/>
      <c r="E7" s="67"/>
      <c r="F7" s="67"/>
      <c r="G7" s="67"/>
      <c r="H7" s="80" t="str">
        <f t="shared" ref="H7:H30" ca="1" si="0">+IF(B7&lt;&gt;"",TODAY(),"")</f>
        <v/>
      </c>
      <c r="I7" s="80"/>
      <c r="J7" s="81" t="s">
        <v>219</v>
      </c>
      <c r="K7" s="82" t="s">
        <v>220</v>
      </c>
      <c r="L7" s="82" t="s">
        <v>198</v>
      </c>
      <c r="M7" s="82" t="s">
        <v>221</v>
      </c>
      <c r="N7" s="81" t="s">
        <v>222</v>
      </c>
      <c r="O7" s="82" t="s">
        <v>223</v>
      </c>
    </row>
    <row r="8" spans="1:15" x14ac:dyDescent="0.25">
      <c r="A8" s="79">
        <v>5</v>
      </c>
      <c r="B8" s="67"/>
      <c r="C8" s="67"/>
      <c r="D8" s="67"/>
      <c r="E8" s="67"/>
      <c r="F8" s="67"/>
      <c r="G8" s="67"/>
      <c r="H8" s="80" t="str">
        <f t="shared" ca="1" si="0"/>
        <v/>
      </c>
      <c r="I8" s="80"/>
      <c r="J8" s="67"/>
      <c r="K8" s="82" t="s">
        <v>214</v>
      </c>
      <c r="L8" s="82"/>
      <c r="M8" s="82" t="s">
        <v>224</v>
      </c>
      <c r="N8" s="67"/>
      <c r="O8" s="82" t="s">
        <v>225</v>
      </c>
    </row>
    <row r="9" spans="1:15" x14ac:dyDescent="0.25">
      <c r="A9" s="79">
        <v>6</v>
      </c>
      <c r="B9" s="67"/>
      <c r="C9" s="67"/>
      <c r="D9" s="67"/>
      <c r="E9" s="67"/>
      <c r="F9" s="67"/>
      <c r="G9" s="67"/>
      <c r="H9" s="80" t="str">
        <f t="shared" ca="1" si="0"/>
        <v/>
      </c>
      <c r="I9" s="80"/>
      <c r="J9" s="67"/>
      <c r="K9" s="82" t="s">
        <v>226</v>
      </c>
      <c r="L9" s="82"/>
      <c r="M9" s="82" t="s">
        <v>199</v>
      </c>
      <c r="N9" s="67"/>
      <c r="O9" s="82" t="s">
        <v>227</v>
      </c>
    </row>
    <row r="10" spans="1:15" x14ac:dyDescent="0.25">
      <c r="A10" s="79">
        <v>7</v>
      </c>
      <c r="B10" s="67"/>
      <c r="C10" s="67"/>
      <c r="D10" s="67"/>
      <c r="E10" s="67"/>
      <c r="F10" s="67"/>
      <c r="G10" s="67"/>
      <c r="H10" s="80" t="str">
        <f t="shared" ca="1" si="0"/>
        <v/>
      </c>
      <c r="I10" s="80"/>
      <c r="J10" s="67"/>
      <c r="K10" s="82" t="s">
        <v>228</v>
      </c>
      <c r="L10" s="82"/>
      <c r="M10" s="82" t="s">
        <v>229</v>
      </c>
      <c r="N10" s="67"/>
      <c r="O10" s="82"/>
    </row>
    <row r="11" spans="1:15" x14ac:dyDescent="0.25">
      <c r="A11" s="79">
        <v>9</v>
      </c>
      <c r="B11" s="67"/>
      <c r="C11" s="67"/>
      <c r="D11" s="67"/>
      <c r="E11" s="67"/>
      <c r="F11" s="67"/>
      <c r="G11" s="67"/>
      <c r="H11" s="80" t="str">
        <f t="shared" ca="1" si="0"/>
        <v/>
      </c>
      <c r="I11" s="80"/>
      <c r="J11" s="67"/>
      <c r="K11" s="81" t="s">
        <v>176</v>
      </c>
      <c r="L11" s="82"/>
      <c r="M11" s="82" t="s">
        <v>230</v>
      </c>
      <c r="N11" s="67"/>
      <c r="O11" s="67"/>
    </row>
    <row r="12" spans="1:15" x14ac:dyDescent="0.25">
      <c r="A12" s="79">
        <v>10</v>
      </c>
      <c r="B12" s="67"/>
      <c r="C12" s="67"/>
      <c r="D12" s="67"/>
      <c r="E12" s="67"/>
      <c r="F12" s="67"/>
      <c r="G12" s="67"/>
      <c r="H12" s="80" t="str">
        <f t="shared" ca="1" si="0"/>
        <v/>
      </c>
      <c r="I12" s="80"/>
      <c r="J12" s="67"/>
      <c r="K12" s="81" t="s">
        <v>231</v>
      </c>
      <c r="L12" s="82"/>
      <c r="M12" s="82" t="s">
        <v>232</v>
      </c>
      <c r="N12" s="67"/>
      <c r="O12" s="67"/>
    </row>
    <row r="13" spans="1:15" x14ac:dyDescent="0.25">
      <c r="A13" s="79">
        <v>11</v>
      </c>
      <c r="B13" s="67"/>
      <c r="C13" s="67"/>
      <c r="D13" s="67"/>
      <c r="E13" s="67"/>
      <c r="F13" s="67"/>
      <c r="G13" s="67"/>
      <c r="H13" s="80" t="str">
        <f t="shared" ca="1" si="0"/>
        <v/>
      </c>
      <c r="I13" s="80"/>
      <c r="J13" s="67"/>
      <c r="K13" s="81" t="s">
        <v>233</v>
      </c>
      <c r="L13" s="82"/>
      <c r="M13" s="82" t="s">
        <v>210</v>
      </c>
      <c r="N13" s="67"/>
      <c r="O13" s="67"/>
    </row>
    <row r="14" spans="1:15" x14ac:dyDescent="0.25">
      <c r="A14" s="79">
        <v>12</v>
      </c>
      <c r="B14" s="67"/>
      <c r="C14" s="67"/>
      <c r="D14" s="67"/>
      <c r="E14" s="67"/>
      <c r="F14" s="67"/>
      <c r="G14" s="67"/>
      <c r="H14" s="80" t="str">
        <f t="shared" ca="1" si="0"/>
        <v/>
      </c>
      <c r="I14" s="80"/>
      <c r="J14" s="67"/>
      <c r="K14" s="81" t="s">
        <v>234</v>
      </c>
      <c r="L14" s="82"/>
      <c r="M14" s="82" t="s">
        <v>207</v>
      </c>
      <c r="N14" s="67"/>
      <c r="O14" s="67"/>
    </row>
    <row r="15" spans="1:15" x14ac:dyDescent="0.25">
      <c r="A15" s="79">
        <v>13.1272727272727</v>
      </c>
      <c r="B15" s="67"/>
      <c r="C15" s="67"/>
      <c r="D15" s="67"/>
      <c r="E15" s="67"/>
      <c r="F15" s="67"/>
      <c r="G15" s="67"/>
      <c r="H15" s="80" t="str">
        <f t="shared" ca="1" si="0"/>
        <v/>
      </c>
      <c r="I15" s="80"/>
      <c r="J15" s="67"/>
      <c r="K15" s="81" t="s">
        <v>235</v>
      </c>
      <c r="L15" s="82"/>
      <c r="M15" s="82" t="s">
        <v>236</v>
      </c>
      <c r="N15" s="67"/>
      <c r="O15" s="67"/>
    </row>
    <row r="16" spans="1:15" x14ac:dyDescent="0.25">
      <c r="A16" s="79">
        <v>14.254545454545401</v>
      </c>
      <c r="B16" s="67"/>
      <c r="C16" s="67"/>
      <c r="D16" s="67"/>
      <c r="E16" s="67"/>
      <c r="F16" s="67"/>
      <c r="G16" s="67"/>
      <c r="H16" s="80" t="str">
        <f t="shared" ca="1" si="0"/>
        <v/>
      </c>
      <c r="I16" s="80"/>
      <c r="J16" s="67"/>
      <c r="K16" s="81" t="s">
        <v>237</v>
      </c>
      <c r="L16" s="67"/>
      <c r="M16" s="67"/>
      <c r="N16" s="67"/>
      <c r="O16" s="67"/>
    </row>
    <row r="17" spans="1:15" x14ac:dyDescent="0.25">
      <c r="A17" s="79">
        <v>15.3818181818182</v>
      </c>
      <c r="B17" s="67"/>
      <c r="C17" s="67"/>
      <c r="D17" s="67"/>
      <c r="E17" s="67"/>
      <c r="F17" s="67"/>
      <c r="G17" s="67"/>
      <c r="H17" s="80" t="str">
        <f t="shared" ca="1" si="0"/>
        <v/>
      </c>
      <c r="I17" s="80"/>
      <c r="J17" s="67"/>
      <c r="K17" s="82" t="s">
        <v>181</v>
      </c>
      <c r="L17" s="67"/>
      <c r="M17" s="67"/>
      <c r="N17" s="67"/>
      <c r="O17" s="67"/>
    </row>
    <row r="18" spans="1:15" x14ac:dyDescent="0.25">
      <c r="A18" s="79">
        <v>16.509090909090901</v>
      </c>
      <c r="B18" s="67"/>
      <c r="C18" s="67"/>
      <c r="D18" s="67"/>
      <c r="E18" s="67"/>
      <c r="F18" s="67"/>
      <c r="G18" s="67"/>
      <c r="H18" s="80" t="str">
        <f t="shared" ca="1" si="0"/>
        <v/>
      </c>
      <c r="I18" s="80"/>
      <c r="J18" s="67"/>
      <c r="K18" s="82" t="s">
        <v>182</v>
      </c>
      <c r="L18" s="67"/>
      <c r="M18" s="67"/>
      <c r="N18" s="67"/>
      <c r="O18" s="67"/>
    </row>
    <row r="19" spans="1:15" x14ac:dyDescent="0.25">
      <c r="A19" s="79">
        <v>17.636363636363601</v>
      </c>
      <c r="B19" s="67"/>
      <c r="C19" s="67"/>
      <c r="D19" s="67"/>
      <c r="E19" s="67"/>
      <c r="F19" s="67"/>
      <c r="G19" s="67"/>
      <c r="H19" s="80" t="str">
        <f t="shared" ca="1" si="0"/>
        <v/>
      </c>
      <c r="I19" s="80"/>
      <c r="J19" s="67"/>
      <c r="K19" s="67"/>
      <c r="L19" s="67"/>
      <c r="M19" s="67"/>
      <c r="N19" s="67"/>
      <c r="O19" s="67"/>
    </row>
    <row r="20" spans="1:15" x14ac:dyDescent="0.25">
      <c r="A20" s="79">
        <v>18.763636363636301</v>
      </c>
      <c r="B20" s="67"/>
      <c r="C20" s="67"/>
      <c r="D20" s="67"/>
      <c r="E20" s="67"/>
      <c r="F20" s="67"/>
      <c r="G20" s="67"/>
      <c r="H20" s="80" t="str">
        <f t="shared" ca="1" si="0"/>
        <v/>
      </c>
      <c r="I20" s="80"/>
      <c r="J20" s="67"/>
      <c r="K20" s="67"/>
      <c r="L20" s="67"/>
      <c r="M20" s="67"/>
      <c r="N20" s="67"/>
      <c r="O20" s="67"/>
    </row>
    <row r="21" spans="1:15" x14ac:dyDescent="0.25">
      <c r="A21" s="79">
        <v>19.890909090909101</v>
      </c>
      <c r="B21" s="67"/>
      <c r="C21" s="67"/>
      <c r="D21" s="67"/>
      <c r="E21" s="67"/>
      <c r="F21" s="67"/>
      <c r="G21" s="67"/>
      <c r="H21" s="80" t="str">
        <f t="shared" ca="1" si="0"/>
        <v/>
      </c>
      <c r="I21" s="80"/>
      <c r="J21" s="67"/>
      <c r="K21" s="67"/>
      <c r="L21" s="67"/>
      <c r="M21" s="67"/>
      <c r="N21" s="67"/>
      <c r="O21" s="67"/>
    </row>
    <row r="22" spans="1:15" x14ac:dyDescent="0.25">
      <c r="A22" s="79">
        <v>21.018181818181802</v>
      </c>
      <c r="B22" s="67"/>
      <c r="C22" s="67"/>
      <c r="D22" s="67"/>
      <c r="E22" s="67"/>
      <c r="F22" s="67"/>
      <c r="G22" s="67"/>
      <c r="H22" s="80" t="str">
        <f t="shared" ca="1" si="0"/>
        <v/>
      </c>
      <c r="I22" s="80"/>
      <c r="J22" s="67"/>
      <c r="K22" s="67"/>
      <c r="L22" s="67"/>
      <c r="M22" s="67"/>
      <c r="N22" s="67"/>
      <c r="O22" s="67"/>
    </row>
    <row r="23" spans="1:15" x14ac:dyDescent="0.25">
      <c r="A23" s="79">
        <v>22.145454545454498</v>
      </c>
      <c r="B23" s="67"/>
      <c r="C23" s="67"/>
      <c r="D23" s="67"/>
      <c r="E23" s="67"/>
      <c r="F23" s="67"/>
      <c r="G23" s="67"/>
      <c r="H23" s="80" t="str">
        <f t="shared" ca="1" si="0"/>
        <v/>
      </c>
      <c r="I23" s="80"/>
      <c r="J23" s="67"/>
      <c r="K23" s="67"/>
      <c r="L23" s="67"/>
      <c r="M23" s="67"/>
      <c r="N23" s="67"/>
      <c r="O23" s="67"/>
    </row>
    <row r="24" spans="1:15" x14ac:dyDescent="0.25">
      <c r="A24" s="79">
        <v>23.272727272727199</v>
      </c>
      <c r="B24" s="67"/>
      <c r="C24" s="67"/>
      <c r="D24" s="67"/>
      <c r="E24" s="67"/>
      <c r="F24" s="67"/>
      <c r="G24" s="67"/>
      <c r="H24" s="80" t="str">
        <f t="shared" ca="1" si="0"/>
        <v/>
      </c>
      <c r="I24" s="80"/>
      <c r="J24" s="67"/>
      <c r="K24" s="67"/>
      <c r="L24" s="67"/>
      <c r="M24" s="67"/>
      <c r="N24" s="67"/>
      <c r="O24" s="67"/>
    </row>
    <row r="25" spans="1:15" x14ac:dyDescent="0.25">
      <c r="A25" s="79">
        <v>24.4</v>
      </c>
      <c r="B25" s="67"/>
      <c r="C25" s="67"/>
      <c r="D25" s="67"/>
      <c r="E25" s="67"/>
      <c r="F25" s="67"/>
      <c r="G25" s="67"/>
      <c r="H25" s="80" t="str">
        <f t="shared" ca="1" si="0"/>
        <v/>
      </c>
      <c r="I25" s="80"/>
      <c r="J25" s="67"/>
      <c r="K25" s="67"/>
      <c r="L25" s="67"/>
      <c r="M25" s="67"/>
      <c r="N25" s="67"/>
      <c r="O25" s="67"/>
    </row>
    <row r="26" spans="1:15" x14ac:dyDescent="0.25">
      <c r="A26" s="79">
        <v>25.527272727272699</v>
      </c>
      <c r="B26" s="67"/>
      <c r="C26" s="67"/>
      <c r="D26" s="67"/>
      <c r="E26" s="67"/>
      <c r="F26" s="67"/>
      <c r="G26" s="67"/>
      <c r="H26" s="80" t="str">
        <f t="shared" ca="1" si="0"/>
        <v/>
      </c>
      <c r="I26" s="80"/>
      <c r="J26" s="67"/>
      <c r="K26" s="67"/>
      <c r="L26" s="67"/>
      <c r="M26" s="67"/>
      <c r="N26" s="67"/>
      <c r="O26" s="67"/>
    </row>
    <row r="27" spans="1:15" x14ac:dyDescent="0.25">
      <c r="A27" s="79">
        <v>26.654545454545399</v>
      </c>
      <c r="B27" s="67"/>
      <c r="C27" s="67"/>
      <c r="D27" s="67"/>
      <c r="E27" s="67"/>
      <c r="F27" s="67"/>
      <c r="G27" s="67"/>
      <c r="H27" s="80" t="str">
        <f t="shared" ca="1" si="0"/>
        <v/>
      </c>
      <c r="I27" s="80"/>
      <c r="J27" s="67"/>
      <c r="K27" s="67"/>
      <c r="L27" s="67"/>
      <c r="M27" s="67"/>
      <c r="N27" s="67"/>
      <c r="O27" s="67"/>
    </row>
    <row r="28" spans="1:15" x14ac:dyDescent="0.25">
      <c r="A28" s="79">
        <v>27.781818181818199</v>
      </c>
      <c r="B28" s="67"/>
      <c r="C28" s="67"/>
      <c r="D28" s="67"/>
      <c r="E28" s="67"/>
      <c r="F28" s="67"/>
      <c r="G28" s="67"/>
      <c r="H28" s="80" t="str">
        <f t="shared" ca="1" si="0"/>
        <v/>
      </c>
      <c r="I28" s="80"/>
      <c r="J28" s="67"/>
      <c r="K28" s="67"/>
      <c r="L28" s="67"/>
      <c r="M28" s="67"/>
      <c r="N28" s="67"/>
      <c r="O28" s="67"/>
    </row>
    <row r="29" spans="1:15" x14ac:dyDescent="0.25">
      <c r="A29" s="79">
        <v>28.909090909090899</v>
      </c>
      <c r="B29" s="67"/>
      <c r="C29" s="67"/>
      <c r="D29" s="67"/>
      <c r="E29" s="67"/>
      <c r="F29" s="67"/>
      <c r="G29" s="67"/>
      <c r="H29" s="80" t="str">
        <f t="shared" ca="1" si="0"/>
        <v/>
      </c>
      <c r="I29" s="80"/>
      <c r="J29" s="67"/>
      <c r="K29" s="67"/>
      <c r="L29" s="67"/>
      <c r="M29" s="67"/>
      <c r="N29" s="67"/>
      <c r="O29" s="67"/>
    </row>
    <row r="30" spans="1:15" x14ac:dyDescent="0.25">
      <c r="A30" s="79">
        <v>30.0363636363636</v>
      </c>
      <c r="B30" s="67"/>
      <c r="C30" s="67"/>
      <c r="D30" s="67"/>
      <c r="E30" s="67"/>
      <c r="F30" s="67"/>
      <c r="G30" s="67"/>
      <c r="H30" s="80" t="str">
        <f t="shared" ca="1" si="0"/>
        <v/>
      </c>
      <c r="I30" s="80"/>
      <c r="J30" s="67"/>
      <c r="K30" s="67"/>
      <c r="L30" s="67"/>
      <c r="M30" s="67"/>
      <c r="N30" s="67"/>
      <c r="O30" s="67"/>
    </row>
    <row r="31" spans="1:15" x14ac:dyDescent="0.25">
      <c r="C31" s="67"/>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H29:AH38"/>
  <sheetViews>
    <sheetView zoomScaleNormal="100" workbookViewId="0">
      <selection activeCell="H29" sqref="H29:AH38"/>
    </sheetView>
  </sheetViews>
  <sheetFormatPr baseColWidth="10" defaultColWidth="9.140625" defaultRowHeight="15" x14ac:dyDescent="0.25"/>
  <cols>
    <col min="1" max="1025" width="10.7109375"/>
  </cols>
  <sheetData>
    <row r="29" spans="8:34" x14ac:dyDescent="0.25">
      <c r="H29" s="95"/>
      <c r="I29" s="95"/>
      <c r="J29" s="95"/>
      <c r="K29" s="95"/>
      <c r="L29" s="95"/>
      <c r="M29" s="96"/>
      <c r="N29" s="97"/>
      <c r="O29" s="98"/>
      <c r="P29" s="99"/>
      <c r="Q29" s="100"/>
      <c r="R29" s="97"/>
      <c r="S29" s="98"/>
      <c r="T29" s="99"/>
      <c r="U29" s="100"/>
      <c r="V29" s="97"/>
      <c r="W29" s="98"/>
      <c r="X29" s="99"/>
      <c r="Y29" s="100"/>
      <c r="Z29" s="97"/>
      <c r="AA29" s="98"/>
      <c r="AB29" s="99"/>
      <c r="AC29" s="101"/>
      <c r="AD29" s="102"/>
      <c r="AE29" s="102"/>
      <c r="AF29" s="1"/>
      <c r="AG29" s="1"/>
      <c r="AH29" s="1"/>
    </row>
    <row r="30" spans="8:34" x14ac:dyDescent="0.25">
      <c r="M30" s="28"/>
      <c r="N30" s="25"/>
      <c r="O30" s="26"/>
      <c r="P30" s="27"/>
      <c r="Q30" s="24"/>
      <c r="R30" s="25"/>
      <c r="S30" s="26"/>
      <c r="T30" s="27"/>
      <c r="U30" s="24"/>
      <c r="V30" s="25"/>
      <c r="W30" s="26"/>
      <c r="X30" s="27"/>
      <c r="Y30" s="24"/>
      <c r="Z30" s="25"/>
      <c r="AA30" s="26"/>
      <c r="AB30" s="27"/>
      <c r="AC30" s="1"/>
      <c r="AD30" s="1"/>
      <c r="AE30" s="1"/>
      <c r="AF30" s="1"/>
      <c r="AG30" s="1"/>
      <c r="AH30" s="1"/>
    </row>
    <row r="31" spans="8:34" x14ac:dyDescent="0.25">
      <c r="M31" s="24"/>
      <c r="N31" s="29"/>
      <c r="O31" s="29"/>
      <c r="P31" s="1"/>
      <c r="Q31" s="30"/>
      <c r="R31" s="29"/>
      <c r="S31" s="29"/>
      <c r="T31" s="1"/>
      <c r="U31" s="30"/>
      <c r="V31" s="29"/>
      <c r="W31" s="29"/>
      <c r="Y31" s="29"/>
      <c r="Z31" s="29"/>
      <c r="AA31" s="29"/>
      <c r="AB31" s="29"/>
      <c r="AC31" s="1"/>
      <c r="AD31" s="1"/>
      <c r="AE31" s="1"/>
      <c r="AF31" s="1"/>
      <c r="AG31" s="1"/>
      <c r="AH31" s="1"/>
    </row>
    <row r="32" spans="8:34" x14ac:dyDescent="0.25">
      <c r="M32" s="29"/>
      <c r="N32" s="1"/>
      <c r="O32" s="1"/>
      <c r="P32" s="1"/>
      <c r="Q32" s="31"/>
      <c r="R32" s="1"/>
      <c r="S32" s="1"/>
      <c r="T32" s="1"/>
      <c r="U32" s="31"/>
      <c r="V32" s="1"/>
      <c r="W32" s="1"/>
      <c r="Y32" s="31"/>
      <c r="AB32" s="1"/>
      <c r="AC32" s="1"/>
      <c r="AD32" s="1"/>
      <c r="AE32" s="1"/>
      <c r="AF32" s="1"/>
      <c r="AG32" s="1"/>
      <c r="AH32" s="1"/>
    </row>
    <row r="33" spans="8:34" x14ac:dyDescent="0.25">
      <c r="M33" s="1"/>
      <c r="N33" s="1"/>
      <c r="O33" s="1"/>
      <c r="P33" s="1"/>
      <c r="Q33" s="1"/>
      <c r="R33" s="1"/>
      <c r="S33" s="1"/>
      <c r="T33" s="1"/>
      <c r="U33" s="1"/>
      <c r="V33" s="1"/>
      <c r="W33" s="1"/>
      <c r="X33" s="1"/>
      <c r="Y33" s="1"/>
      <c r="Z33" s="1"/>
      <c r="AA33" s="1"/>
      <c r="AB33" s="1"/>
      <c r="AC33" s="1"/>
      <c r="AD33" s="1"/>
      <c r="AE33" s="1"/>
      <c r="AF33" s="1"/>
      <c r="AG33" s="1"/>
      <c r="AH33" s="1"/>
    </row>
    <row r="34" spans="8:34" x14ac:dyDescent="0.25">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8:34" x14ac:dyDescent="0.25">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8:34" x14ac:dyDescent="0.25">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8:34" x14ac:dyDescent="0.25">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8:34" x14ac:dyDescent="0.25">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69" t="s">
        <v>55</v>
      </c>
      <c r="B4" s="269"/>
      <c r="C4" s="269"/>
      <c r="D4" s="269"/>
      <c r="E4" s="269"/>
      <c r="F4" s="269"/>
      <c r="G4" s="269"/>
      <c r="H4" s="269"/>
      <c r="I4" s="269"/>
      <c r="J4" s="269"/>
      <c r="K4" s="269"/>
      <c r="L4" s="269"/>
      <c r="M4" s="269"/>
      <c r="N4" s="269"/>
      <c r="O4" s="269"/>
      <c r="P4" s="269"/>
      <c r="Q4" s="269"/>
      <c r="R4" s="269"/>
      <c r="S4" s="269"/>
      <c r="T4" s="269"/>
      <c r="U4" s="26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0" t="s">
        <v>42</v>
      </c>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0"/>
    </row>
    <row r="7" spans="1:22" x14ac:dyDescent="0.25">
      <c r="A7">
        <v>1</v>
      </c>
      <c r="B7" t="s">
        <v>68</v>
      </c>
      <c r="C7" t="s">
        <v>69</v>
      </c>
      <c r="P7" t="s">
        <v>0</v>
      </c>
      <c r="U7" s="32">
        <f t="shared" ref="U7:U16" si="0">IF(P7&lt;&gt;"",1,IF(Q7&lt;&gt;"",0,IF(R7&lt;&gt;"",0.5,0)))</f>
        <v>1</v>
      </c>
      <c r="V7" s="266">
        <f>+AVERAGE(U7:U16)</f>
        <v>0.1</v>
      </c>
    </row>
    <row r="8" spans="1:22" ht="16.5" customHeight="1" x14ac:dyDescent="0.25">
      <c r="A8">
        <v>2</v>
      </c>
      <c r="U8" s="32">
        <f t="shared" si="0"/>
        <v>0</v>
      </c>
      <c r="V8" s="266"/>
    </row>
    <row r="9" spans="1:22" x14ac:dyDescent="0.25">
      <c r="A9">
        <v>3</v>
      </c>
      <c r="U9" s="32">
        <f t="shared" si="0"/>
        <v>0</v>
      </c>
      <c r="V9" s="266"/>
    </row>
    <row r="10" spans="1:22" x14ac:dyDescent="0.25">
      <c r="A10">
        <v>4</v>
      </c>
      <c r="U10" s="32">
        <f t="shared" si="0"/>
        <v>0</v>
      </c>
      <c r="V10" s="266"/>
    </row>
    <row r="11" spans="1:22" x14ac:dyDescent="0.25">
      <c r="A11">
        <v>5</v>
      </c>
      <c r="U11" s="32">
        <f t="shared" si="0"/>
        <v>0</v>
      </c>
      <c r="V11" s="266"/>
    </row>
    <row r="12" spans="1:22" x14ac:dyDescent="0.25">
      <c r="A12">
        <v>6</v>
      </c>
      <c r="U12" s="32">
        <f t="shared" si="0"/>
        <v>0</v>
      </c>
      <c r="V12" s="266"/>
    </row>
    <row r="13" spans="1:22" x14ac:dyDescent="0.25">
      <c r="A13">
        <v>7</v>
      </c>
      <c r="U13" s="32">
        <f t="shared" si="0"/>
        <v>0</v>
      </c>
      <c r="V13" s="266"/>
    </row>
    <row r="14" spans="1:22" x14ac:dyDescent="0.25">
      <c r="A14">
        <v>8</v>
      </c>
      <c r="U14" s="32">
        <f t="shared" si="0"/>
        <v>0</v>
      </c>
      <c r="V14" s="266"/>
    </row>
    <row r="15" spans="1:22" x14ac:dyDescent="0.25">
      <c r="A15">
        <v>9</v>
      </c>
      <c r="U15" s="32">
        <f t="shared" si="0"/>
        <v>0</v>
      </c>
      <c r="V15" s="266"/>
    </row>
    <row r="16" spans="1:22" x14ac:dyDescent="0.25">
      <c r="A16">
        <v>10</v>
      </c>
      <c r="U16" s="32">
        <f t="shared" si="0"/>
        <v>0</v>
      </c>
      <c r="V16" s="266"/>
    </row>
    <row r="17" spans="1:22" x14ac:dyDescent="0.25">
      <c r="A17" s="267" t="s">
        <v>70</v>
      </c>
      <c r="B17" s="267"/>
      <c r="C17" s="267"/>
      <c r="D17" s="267"/>
      <c r="E17" s="267"/>
      <c r="F17" s="267"/>
      <c r="G17" s="267"/>
      <c r="H17" s="267"/>
      <c r="I17" s="267"/>
      <c r="J17" s="267"/>
      <c r="K17" s="267"/>
      <c r="L17" s="267"/>
      <c r="M17" s="267"/>
      <c r="N17" s="267"/>
      <c r="O17" s="267"/>
      <c r="P17" s="267"/>
      <c r="Q17" s="267"/>
      <c r="R17" s="267"/>
      <c r="S17" s="267"/>
      <c r="T17" s="267"/>
      <c r="U17" s="267"/>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68" t="s">
        <v>42</v>
      </c>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68"/>
    </row>
    <row r="20" spans="1:22" x14ac:dyDescent="0.25">
      <c r="A20">
        <v>1</v>
      </c>
      <c r="B20" t="s">
        <v>68</v>
      </c>
      <c r="C20" t="s">
        <v>69</v>
      </c>
      <c r="E20" s="36" t="s">
        <v>2</v>
      </c>
      <c r="P20" t="s">
        <v>0</v>
      </c>
      <c r="U20" s="32">
        <f t="shared" ref="U20:U29" si="1">IF(P20&lt;&gt;"",1,IF(Q20&lt;&gt;"",0,IF(R20&lt;&gt;"",0.5,0)))</f>
        <v>1</v>
      </c>
      <c r="V20" s="263">
        <f>+AVERAGE(U20:U29)</f>
        <v>0.15</v>
      </c>
    </row>
    <row r="21" spans="1:22" x14ac:dyDescent="0.25">
      <c r="A21">
        <v>2</v>
      </c>
      <c r="B21" t="s">
        <v>71</v>
      </c>
      <c r="C21" t="s">
        <v>69</v>
      </c>
      <c r="E21" s="36"/>
      <c r="I21" t="s">
        <v>2</v>
      </c>
      <c r="R21" t="s">
        <v>0</v>
      </c>
      <c r="U21" s="32">
        <f t="shared" si="1"/>
        <v>0.5</v>
      </c>
      <c r="V21" s="263"/>
    </row>
    <row r="22" spans="1:22" x14ac:dyDescent="0.25">
      <c r="A22">
        <v>3</v>
      </c>
      <c r="U22" s="32">
        <f t="shared" si="1"/>
        <v>0</v>
      </c>
      <c r="V22" s="263"/>
    </row>
    <row r="23" spans="1:22" x14ac:dyDescent="0.25">
      <c r="A23">
        <v>4</v>
      </c>
      <c r="U23" s="32">
        <f t="shared" si="1"/>
        <v>0</v>
      </c>
      <c r="V23" s="263"/>
    </row>
    <row r="24" spans="1:22" x14ac:dyDescent="0.25">
      <c r="A24">
        <v>5</v>
      </c>
      <c r="U24" s="32">
        <f t="shared" si="1"/>
        <v>0</v>
      </c>
      <c r="V24" s="263"/>
    </row>
    <row r="25" spans="1:22" x14ac:dyDescent="0.25">
      <c r="A25">
        <v>6</v>
      </c>
      <c r="U25" s="32">
        <f t="shared" si="1"/>
        <v>0</v>
      </c>
      <c r="V25" s="263"/>
    </row>
    <row r="26" spans="1:22" x14ac:dyDescent="0.25">
      <c r="A26">
        <v>7</v>
      </c>
      <c r="U26" s="32">
        <f t="shared" si="1"/>
        <v>0</v>
      </c>
      <c r="V26" s="263"/>
    </row>
    <row r="27" spans="1:22" x14ac:dyDescent="0.25">
      <c r="A27">
        <v>8</v>
      </c>
      <c r="U27" s="32">
        <f t="shared" si="1"/>
        <v>0</v>
      </c>
      <c r="V27" s="263"/>
    </row>
    <row r="28" spans="1:22" x14ac:dyDescent="0.25">
      <c r="A28">
        <v>9</v>
      </c>
      <c r="U28" s="32">
        <f t="shared" si="1"/>
        <v>0</v>
      </c>
      <c r="V28" s="263"/>
    </row>
    <row r="29" spans="1:22" x14ac:dyDescent="0.25">
      <c r="A29">
        <v>10</v>
      </c>
      <c r="U29" s="32">
        <f t="shared" si="1"/>
        <v>0</v>
      </c>
      <c r="V29" s="263"/>
    </row>
    <row r="30" spans="1:22" x14ac:dyDescent="0.25">
      <c r="A30" s="264" t="s">
        <v>70</v>
      </c>
      <c r="B30" s="264"/>
      <c r="C30" s="264"/>
      <c r="D30" s="264"/>
      <c r="E30" s="264"/>
      <c r="F30" s="264"/>
      <c r="G30" s="264"/>
      <c r="H30" s="264"/>
      <c r="I30" s="264"/>
      <c r="J30" s="264"/>
      <c r="K30" s="264"/>
      <c r="L30" s="264"/>
      <c r="M30" s="264"/>
      <c r="N30" s="264"/>
      <c r="O30" s="264"/>
      <c r="P30" s="264"/>
      <c r="Q30" s="264"/>
      <c r="R30" s="264"/>
      <c r="S30" s="264"/>
      <c r="T30" s="264"/>
      <c r="U30" s="264"/>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65" t="s">
        <v>42</v>
      </c>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65"/>
    </row>
    <row r="33" spans="1:21" x14ac:dyDescent="0.25">
      <c r="A33">
        <v>1</v>
      </c>
      <c r="B33" t="s">
        <v>72</v>
      </c>
      <c r="U33" s="32">
        <f t="shared" ref="U33:U42" si="2">IF(P33&lt;&gt;"",1,IF(Q33&lt;&gt;"",0,IF(R33&lt;&gt;"",0.5,0)))</f>
        <v>0</v>
      </c>
    </row>
    <row r="34" spans="1:21" x14ac:dyDescent="0.25">
      <c r="A34">
        <v>2</v>
      </c>
      <c r="U34" s="32">
        <f t="shared" si="2"/>
        <v>0</v>
      </c>
    </row>
    <row r="35" spans="1:21" x14ac:dyDescent="0.25">
      <c r="A35">
        <v>3</v>
      </c>
      <c r="U35" s="32">
        <f t="shared" si="2"/>
        <v>0</v>
      </c>
    </row>
    <row r="36" spans="1:21" x14ac:dyDescent="0.25">
      <c r="A36">
        <v>4</v>
      </c>
      <c r="U36" s="32">
        <f t="shared" si="2"/>
        <v>0</v>
      </c>
    </row>
    <row r="37" spans="1:21" x14ac:dyDescent="0.25">
      <c r="A37">
        <v>5</v>
      </c>
      <c r="U37" s="32">
        <f t="shared" si="2"/>
        <v>0</v>
      </c>
    </row>
    <row r="38" spans="1:21" x14ac:dyDescent="0.25">
      <c r="A38">
        <v>6</v>
      </c>
      <c r="U38" s="32">
        <f t="shared" si="2"/>
        <v>0</v>
      </c>
    </row>
    <row r="39" spans="1:21" x14ac:dyDescent="0.25">
      <c r="A39">
        <v>7</v>
      </c>
      <c r="U39" s="32">
        <f t="shared" si="2"/>
        <v>0</v>
      </c>
    </row>
    <row r="40" spans="1:21" x14ac:dyDescent="0.25">
      <c r="A40">
        <v>8</v>
      </c>
      <c r="U40" s="32">
        <f t="shared" si="2"/>
        <v>0</v>
      </c>
    </row>
    <row r="41" spans="1:21" x14ac:dyDescent="0.25">
      <c r="A41">
        <v>9</v>
      </c>
      <c r="U41" s="32">
        <f t="shared" si="2"/>
        <v>0</v>
      </c>
    </row>
    <row r="42" spans="1:21" x14ac:dyDescent="0.25">
      <c r="A42">
        <v>10</v>
      </c>
      <c r="U42" s="32">
        <f t="shared" si="2"/>
        <v>0</v>
      </c>
    </row>
    <row r="43" spans="1:21"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row>
    <row r="44" spans="1:21"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row>
    <row r="45" spans="1:21"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row>
    <row r="46" spans="1:21" x14ac:dyDescent="0.25">
      <c r="A46">
        <v>1</v>
      </c>
      <c r="U46" s="32">
        <f t="shared" ref="U46:U55" si="3">IF(P46&lt;&gt;"",1,IF(Q46&lt;&gt;"",0,IF(R46&lt;&gt;"",0.5,0)))</f>
        <v>0</v>
      </c>
    </row>
    <row r="47" spans="1:21" x14ac:dyDescent="0.25">
      <c r="A47">
        <v>2</v>
      </c>
      <c r="U47" s="32">
        <f t="shared" si="3"/>
        <v>0</v>
      </c>
    </row>
    <row r="48" spans="1:21" x14ac:dyDescent="0.25">
      <c r="A48">
        <v>3</v>
      </c>
      <c r="U48" s="32">
        <f t="shared" si="3"/>
        <v>0</v>
      </c>
    </row>
    <row r="49" spans="1:21" x14ac:dyDescent="0.25">
      <c r="A49">
        <v>4</v>
      </c>
      <c r="U49" s="32">
        <f t="shared" si="3"/>
        <v>0</v>
      </c>
    </row>
    <row r="50" spans="1:21" x14ac:dyDescent="0.25">
      <c r="A50">
        <v>5</v>
      </c>
      <c r="U50" s="32">
        <f t="shared" si="3"/>
        <v>0</v>
      </c>
    </row>
    <row r="51" spans="1:21" x14ac:dyDescent="0.25">
      <c r="A51">
        <v>6</v>
      </c>
      <c r="U51" s="32">
        <f t="shared" si="3"/>
        <v>0</v>
      </c>
    </row>
    <row r="52" spans="1:21" x14ac:dyDescent="0.25">
      <c r="A52">
        <v>7</v>
      </c>
      <c r="U52" s="32">
        <f t="shared" si="3"/>
        <v>0</v>
      </c>
    </row>
    <row r="53" spans="1:21" x14ac:dyDescent="0.25">
      <c r="A53">
        <v>8</v>
      </c>
      <c r="U53" s="32">
        <f t="shared" si="3"/>
        <v>0</v>
      </c>
    </row>
    <row r="54" spans="1:21" x14ac:dyDescent="0.25">
      <c r="A54">
        <v>9</v>
      </c>
      <c r="U54" s="32">
        <f t="shared" si="3"/>
        <v>0</v>
      </c>
    </row>
    <row r="55" spans="1:21" x14ac:dyDescent="0.25">
      <c r="A55">
        <v>10</v>
      </c>
      <c r="U55" s="32">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s="40" t="s">
        <v>73</v>
      </c>
      <c r="L7" t="s">
        <v>0</v>
      </c>
      <c r="P7" t="s">
        <v>0</v>
      </c>
      <c r="U7" s="32">
        <f t="shared" ref="U7:U16" si="0">IF(P7&lt;&gt;"",1,IF(Q7&lt;&gt;"",0,IF(R7&lt;&gt;"",0.5,0)))</f>
        <v>1</v>
      </c>
      <c r="V7" s="275">
        <f>+AVERAGE(U7:U16)</f>
        <v>0.2</v>
      </c>
    </row>
    <row r="8" spans="1:22" ht="16.5" customHeight="1" x14ac:dyDescent="0.25">
      <c r="A8">
        <v>2</v>
      </c>
      <c r="B8" t="s">
        <v>74</v>
      </c>
      <c r="M8" t="s">
        <v>0</v>
      </c>
      <c r="P8" t="s">
        <v>0</v>
      </c>
      <c r="U8" s="32">
        <f t="shared" si="0"/>
        <v>1</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t="s">
        <v>75</v>
      </c>
      <c r="G20" t="s">
        <v>0</v>
      </c>
      <c r="H20" t="s">
        <v>0</v>
      </c>
      <c r="I20" t="s">
        <v>0</v>
      </c>
      <c r="P20" t="s">
        <v>0</v>
      </c>
      <c r="U20" s="32">
        <f t="shared" ref="U20:U29" si="1">IF(P20&lt;&gt;"",1,IF(Q20&lt;&gt;"",0,IF(R20&lt;&gt;"",0.5,0)))</f>
        <v>1</v>
      </c>
      <c r="V20" s="272">
        <f>+AVERAGE(U20:U29)</f>
        <v>0.1</v>
      </c>
    </row>
    <row r="21" spans="1:22" x14ac:dyDescent="0.25">
      <c r="A21">
        <v>2</v>
      </c>
      <c r="B21" t="s">
        <v>76</v>
      </c>
      <c r="J21" t="s">
        <v>0</v>
      </c>
      <c r="K21" t="s">
        <v>0</v>
      </c>
      <c r="U21" s="32">
        <f t="shared" si="1"/>
        <v>0</v>
      </c>
      <c r="V21" s="272"/>
    </row>
    <row r="22" spans="1:22" x14ac:dyDescent="0.25">
      <c r="A22">
        <v>3</v>
      </c>
      <c r="U22" s="32">
        <f t="shared" si="1"/>
        <v>0</v>
      </c>
      <c r="V22" s="272"/>
    </row>
    <row r="23" spans="1:22" x14ac:dyDescent="0.25">
      <c r="A23">
        <v>4</v>
      </c>
      <c r="U23" s="32">
        <f t="shared" si="1"/>
        <v>0</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B33" t="s">
        <v>77</v>
      </c>
      <c r="F33" t="s">
        <v>0</v>
      </c>
      <c r="G33" t="s">
        <v>0</v>
      </c>
      <c r="P33" t="s">
        <v>0</v>
      </c>
      <c r="U33" s="32">
        <f t="shared" ref="U33:U42" si="2">IF(P33&lt;&gt;"",1,IF(Q33&lt;&gt;"",0,IF(R33&lt;&gt;"",0.5,0)))</f>
        <v>1</v>
      </c>
      <c r="V33" s="39"/>
    </row>
    <row r="34" spans="1:22" x14ac:dyDescent="0.25">
      <c r="A34">
        <v>2</v>
      </c>
      <c r="B34" t="s">
        <v>78</v>
      </c>
      <c r="H34" t="s">
        <v>0</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t="s">
        <v>79</v>
      </c>
      <c r="C46" s="41"/>
      <c r="D46" s="41"/>
      <c r="E46" s="41"/>
      <c r="F46" s="41" t="s">
        <v>0</v>
      </c>
      <c r="G46" s="41" t="s">
        <v>0</v>
      </c>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t="s">
        <v>81</v>
      </c>
      <c r="H7" t="s">
        <v>0</v>
      </c>
      <c r="U7" s="32">
        <f t="shared" ref="U7:U16" si="0">IF(P7&lt;&gt;"",1,IF(Q7&lt;&gt;"",0,IF(R7&lt;&gt;"",0.5,0)))</f>
        <v>0</v>
      </c>
      <c r="V7" s="275">
        <f>+AVERAGE(U7:U16)</f>
        <v>0</v>
      </c>
    </row>
    <row r="8" spans="1:22" ht="16.5" customHeight="1" x14ac:dyDescent="0.25">
      <c r="A8">
        <v>2</v>
      </c>
      <c r="B8" t="s">
        <v>82</v>
      </c>
      <c r="N8" t="s">
        <v>0</v>
      </c>
      <c r="U8" s="32">
        <f t="shared" si="0"/>
        <v>0</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t="s">
        <v>83</v>
      </c>
      <c r="J20" t="s">
        <v>0</v>
      </c>
      <c r="U20" s="32">
        <f t="shared" ref="U20:U29" si="1">IF(P20&lt;&gt;"",1,IF(Q20&lt;&gt;"",0,IF(R20&lt;&gt;"",0.5,0)))</f>
        <v>0</v>
      </c>
      <c r="V20" s="272">
        <f>+AVERAGE(U20:U29)</f>
        <v>0</v>
      </c>
    </row>
    <row r="21" spans="1:22" x14ac:dyDescent="0.25">
      <c r="A21">
        <v>2</v>
      </c>
      <c r="B21" t="s">
        <v>84</v>
      </c>
      <c r="L21" t="s">
        <v>0</v>
      </c>
      <c r="U21" s="45">
        <f t="shared" si="1"/>
        <v>0</v>
      </c>
      <c r="V21" s="272"/>
    </row>
    <row r="22" spans="1:22" x14ac:dyDescent="0.25">
      <c r="A22">
        <v>3</v>
      </c>
      <c r="U22" s="32">
        <f t="shared" si="1"/>
        <v>0</v>
      </c>
      <c r="V22" s="272"/>
    </row>
    <row r="23" spans="1:22" x14ac:dyDescent="0.25">
      <c r="A23">
        <v>4</v>
      </c>
      <c r="U23" s="32">
        <f t="shared" si="1"/>
        <v>0</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t="s">
        <v>85</v>
      </c>
      <c r="C46" s="41"/>
      <c r="D46" s="41"/>
      <c r="E46" s="41"/>
      <c r="F46" s="41"/>
      <c r="G46" s="41"/>
      <c r="H46" s="41" t="s">
        <v>0</v>
      </c>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U7" s="32">
        <f t="shared" ref="U7:U16" si="0">IF(P7&lt;&gt;"",1,IF(Q7&lt;&gt;"",0,IF(R7&lt;&gt;"",0.5,0)))</f>
        <v>0</v>
      </c>
      <c r="V7" s="275">
        <f>+AVERAGE(U7:U16)</f>
        <v>0</v>
      </c>
    </row>
    <row r="8" spans="1:22" ht="16.5" customHeight="1" x14ac:dyDescent="0.25">
      <c r="A8">
        <v>2</v>
      </c>
      <c r="U8" s="32">
        <f t="shared" si="0"/>
        <v>0</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ht="30" x14ac:dyDescent="0.25">
      <c r="A20">
        <v>1</v>
      </c>
      <c r="B20" s="40" t="s">
        <v>86</v>
      </c>
      <c r="E20" s="46" t="s">
        <v>0</v>
      </c>
      <c r="P20" t="s">
        <v>0</v>
      </c>
      <c r="U20" s="32">
        <f t="shared" ref="U20:U29" si="1">IF(P20&lt;&gt;"",1,IF(Q20&lt;&gt;"",0,IF(R20&lt;&gt;"",0.5,0)))</f>
        <v>1</v>
      </c>
      <c r="V20" s="272">
        <f>+AVERAGE(U20:U29)</f>
        <v>0.1</v>
      </c>
    </row>
    <row r="21" spans="1:22" x14ac:dyDescent="0.25">
      <c r="A21">
        <v>2</v>
      </c>
      <c r="U21" s="32">
        <f t="shared" si="1"/>
        <v>0</v>
      </c>
      <c r="V21" s="272"/>
    </row>
    <row r="22" spans="1:22" x14ac:dyDescent="0.25">
      <c r="A22">
        <v>3</v>
      </c>
      <c r="U22" s="32">
        <f t="shared" si="1"/>
        <v>0</v>
      </c>
      <c r="V22" s="272"/>
    </row>
    <row r="23" spans="1:22" x14ac:dyDescent="0.25">
      <c r="A23">
        <v>4</v>
      </c>
      <c r="U23" s="32">
        <f t="shared" si="1"/>
        <v>0</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P7" t="s">
        <v>0</v>
      </c>
      <c r="U7" s="32">
        <f t="shared" ref="U7:U16" si="0">IF(P7&lt;&gt;"",1,IF(Q7&lt;&gt;"",0,IF(R7&lt;&gt;"",0.5,0)))</f>
        <v>1</v>
      </c>
      <c r="V7" s="275">
        <f>+AVERAGE(U7:U16)</f>
        <v>0.1</v>
      </c>
    </row>
    <row r="8" spans="1:22" ht="16.5" customHeight="1" x14ac:dyDescent="0.25">
      <c r="A8">
        <v>2</v>
      </c>
      <c r="U8" s="32">
        <f t="shared" si="0"/>
        <v>0</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t="s">
        <v>87</v>
      </c>
      <c r="I20" t="s">
        <v>0</v>
      </c>
      <c r="R20" t="s">
        <v>0</v>
      </c>
      <c r="U20" s="32">
        <f t="shared" ref="U20:U29" si="1">IF(P20&lt;&gt;"",1,IF(Q20&lt;&gt;"",0,IF(R20&lt;&gt;"",0.5,0)))</f>
        <v>0.5</v>
      </c>
      <c r="V20" s="272">
        <f>+AVERAGE(U20:U29)</f>
        <v>0.1</v>
      </c>
    </row>
    <row r="21" spans="1:22" x14ac:dyDescent="0.25">
      <c r="A21">
        <v>2</v>
      </c>
      <c r="B21" t="s">
        <v>88</v>
      </c>
      <c r="I21" t="s">
        <v>0</v>
      </c>
      <c r="R21" t="s">
        <v>0</v>
      </c>
      <c r="U21" s="32">
        <f t="shared" si="1"/>
        <v>0.5</v>
      </c>
      <c r="V21" s="272"/>
    </row>
    <row r="22" spans="1:22" x14ac:dyDescent="0.25">
      <c r="A22">
        <v>3</v>
      </c>
      <c r="U22" s="32">
        <f t="shared" si="1"/>
        <v>0</v>
      </c>
      <c r="V22" s="272"/>
    </row>
    <row r="23" spans="1:22" x14ac:dyDescent="0.25">
      <c r="A23">
        <v>4</v>
      </c>
      <c r="U23" s="32">
        <f t="shared" si="1"/>
        <v>0</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t="s">
        <v>89</v>
      </c>
      <c r="I7" t="s">
        <v>0</v>
      </c>
      <c r="R7" t="s">
        <v>0</v>
      </c>
      <c r="U7" s="32">
        <f t="shared" ref="U7:U16" si="0">IF(P7&lt;&gt;"",1,IF(Q7&lt;&gt;"",0,IF(R7&lt;&gt;"",0.5,0)))</f>
        <v>0.5</v>
      </c>
      <c r="V7" s="275">
        <f>+AVERAGE(U7:U16)</f>
        <v>0.05</v>
      </c>
    </row>
    <row r="8" spans="1:22" ht="16.5" customHeight="1" x14ac:dyDescent="0.25">
      <c r="A8">
        <v>2</v>
      </c>
      <c r="U8" s="32">
        <f t="shared" si="0"/>
        <v>0</v>
      </c>
      <c r="V8" s="275"/>
    </row>
    <row r="9" spans="1:22" x14ac:dyDescent="0.25">
      <c r="A9">
        <v>3</v>
      </c>
      <c r="U9" s="32">
        <f t="shared" si="0"/>
        <v>0</v>
      </c>
      <c r="V9" s="275"/>
    </row>
    <row r="10" spans="1:22" x14ac:dyDescent="0.25">
      <c r="A10">
        <v>4</v>
      </c>
      <c r="U10" s="32">
        <f t="shared" si="0"/>
        <v>0</v>
      </c>
      <c r="V10" s="275"/>
    </row>
    <row r="11" spans="1:22" x14ac:dyDescent="0.25">
      <c r="A11">
        <v>5</v>
      </c>
      <c r="U11" s="32">
        <f t="shared" si="0"/>
        <v>0</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t="s">
        <v>90</v>
      </c>
      <c r="G20" t="s">
        <v>0</v>
      </c>
      <c r="H20" t="s">
        <v>0</v>
      </c>
      <c r="I20" t="s">
        <v>0</v>
      </c>
      <c r="J20" t="s">
        <v>0</v>
      </c>
      <c r="R20" t="s">
        <v>0</v>
      </c>
      <c r="U20" s="32">
        <f t="shared" ref="U20:U29" si="1">IF(P20&lt;&gt;"",1,IF(Q20&lt;&gt;"",0,IF(R20&lt;&gt;"",0.5,0)))</f>
        <v>0.5</v>
      </c>
      <c r="V20" s="272">
        <f>+AVERAGE(U20:U29)</f>
        <v>0.2</v>
      </c>
    </row>
    <row r="21" spans="1:22" x14ac:dyDescent="0.25">
      <c r="A21">
        <v>2</v>
      </c>
      <c r="B21" s="40" t="s">
        <v>91</v>
      </c>
      <c r="G21" t="s">
        <v>0</v>
      </c>
      <c r="H21" t="s">
        <v>0</v>
      </c>
      <c r="I21" t="s">
        <v>0</v>
      </c>
      <c r="J21" t="s">
        <v>0</v>
      </c>
      <c r="R21" t="s">
        <v>0</v>
      </c>
      <c r="U21" s="32">
        <f t="shared" si="1"/>
        <v>0.5</v>
      </c>
      <c r="V21" s="272"/>
    </row>
    <row r="22" spans="1:22" ht="30" x14ac:dyDescent="0.25">
      <c r="A22">
        <v>3</v>
      </c>
      <c r="B22" s="40" t="s">
        <v>92</v>
      </c>
      <c r="G22" t="s">
        <v>0</v>
      </c>
      <c r="H22" t="s">
        <v>0</v>
      </c>
      <c r="I22" t="s">
        <v>0</v>
      </c>
      <c r="J22" t="s">
        <v>0</v>
      </c>
      <c r="R22" t="s">
        <v>0</v>
      </c>
      <c r="U22" s="32">
        <f t="shared" si="1"/>
        <v>0.5</v>
      </c>
      <c r="V22" s="272"/>
    </row>
    <row r="23" spans="1:22" x14ac:dyDescent="0.25">
      <c r="A23">
        <v>4</v>
      </c>
      <c r="B23" s="40" t="s">
        <v>93</v>
      </c>
      <c r="G23" t="s">
        <v>0</v>
      </c>
      <c r="H23" t="s">
        <v>0</v>
      </c>
      <c r="I23" t="s">
        <v>0</v>
      </c>
      <c r="J23" t="s">
        <v>0</v>
      </c>
      <c r="R23" t="s">
        <v>0</v>
      </c>
      <c r="U23" s="32">
        <f t="shared" si="1"/>
        <v>0.5</v>
      </c>
      <c r="V23" s="272"/>
    </row>
    <row r="24" spans="1:22" x14ac:dyDescent="0.25">
      <c r="A24">
        <v>5</v>
      </c>
      <c r="B24" s="40" t="s">
        <v>94</v>
      </c>
      <c r="G24" t="s">
        <v>0</v>
      </c>
      <c r="H24" t="s">
        <v>0</v>
      </c>
      <c r="I24" t="s">
        <v>0</v>
      </c>
      <c r="J24" t="s">
        <v>0</v>
      </c>
      <c r="Q24" t="s">
        <v>0</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t="s">
        <v>95</v>
      </c>
      <c r="I7" t="s">
        <v>0</v>
      </c>
      <c r="P7" t="s">
        <v>0</v>
      </c>
      <c r="U7" s="32">
        <f t="shared" ref="U7:U16" si="0">IF(P7&lt;&gt;"",1,IF(Q7&lt;&gt;"",0,IF(R7&lt;&gt;"",0.5,0)))</f>
        <v>1</v>
      </c>
      <c r="V7" s="275">
        <f>+AVERAGE(U7:U16)</f>
        <v>0.5</v>
      </c>
    </row>
    <row r="8" spans="1:22" ht="16.5" customHeight="1" x14ac:dyDescent="0.25">
      <c r="A8">
        <v>2</v>
      </c>
      <c r="B8" t="s">
        <v>96</v>
      </c>
      <c r="I8" t="s">
        <v>0</v>
      </c>
      <c r="P8" t="s">
        <v>0</v>
      </c>
      <c r="U8" s="32">
        <f t="shared" si="0"/>
        <v>1</v>
      </c>
      <c r="V8" s="275"/>
    </row>
    <row r="9" spans="1:22" x14ac:dyDescent="0.25">
      <c r="A9">
        <v>3</v>
      </c>
      <c r="B9" t="s">
        <v>97</v>
      </c>
      <c r="I9" t="s">
        <v>0</v>
      </c>
      <c r="P9" t="s">
        <v>0</v>
      </c>
      <c r="U9" s="32">
        <f t="shared" si="0"/>
        <v>1</v>
      </c>
      <c r="V9" s="275"/>
    </row>
    <row r="10" spans="1:22" x14ac:dyDescent="0.25">
      <c r="A10">
        <v>4</v>
      </c>
      <c r="B10" t="s">
        <v>98</v>
      </c>
      <c r="I10" t="s">
        <v>0</v>
      </c>
      <c r="P10" t="s">
        <v>0</v>
      </c>
      <c r="U10" s="32">
        <f t="shared" si="0"/>
        <v>1</v>
      </c>
      <c r="V10" s="275"/>
    </row>
    <row r="11" spans="1:22" x14ac:dyDescent="0.25">
      <c r="A11">
        <v>5</v>
      </c>
      <c r="B11" t="s">
        <v>99</v>
      </c>
      <c r="I11" t="s">
        <v>0</v>
      </c>
      <c r="P11" t="s">
        <v>0</v>
      </c>
      <c r="U11" s="32">
        <f t="shared" si="0"/>
        <v>1</v>
      </c>
      <c r="V11" s="275"/>
    </row>
    <row r="12" spans="1:22" x14ac:dyDescent="0.25">
      <c r="A12">
        <v>6</v>
      </c>
      <c r="U12" s="32">
        <f t="shared" si="0"/>
        <v>0</v>
      </c>
      <c r="V12" s="275"/>
    </row>
    <row r="13" spans="1:22" x14ac:dyDescent="0.25">
      <c r="A13">
        <v>7</v>
      </c>
      <c r="U13" s="32">
        <f t="shared" si="0"/>
        <v>0</v>
      </c>
      <c r="V13" s="275"/>
    </row>
    <row r="14" spans="1:22" x14ac:dyDescent="0.25">
      <c r="A14">
        <v>8</v>
      </c>
      <c r="U14" s="32">
        <f t="shared" si="0"/>
        <v>0</v>
      </c>
      <c r="V14" s="275"/>
    </row>
    <row r="15" spans="1:22" x14ac:dyDescent="0.25">
      <c r="A15">
        <v>9</v>
      </c>
      <c r="U15" s="32">
        <f t="shared" si="0"/>
        <v>0</v>
      </c>
      <c r="V15" s="275"/>
    </row>
    <row r="16" spans="1:22" x14ac:dyDescent="0.25">
      <c r="A16">
        <v>10</v>
      </c>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t="s">
        <v>100</v>
      </c>
      <c r="G20" t="s">
        <v>0</v>
      </c>
      <c r="P20" t="s">
        <v>0</v>
      </c>
      <c r="U20" s="32">
        <f t="shared" ref="U20:U29" si="1">IF(P20&lt;&gt;"",1,IF(Q20&lt;&gt;"",0,IF(R20&lt;&gt;"",0.5,0)))</f>
        <v>1</v>
      </c>
      <c r="V20" s="272">
        <f>+AVERAGE(U20:U29)</f>
        <v>0.2</v>
      </c>
    </row>
    <row r="21" spans="1:22" x14ac:dyDescent="0.25">
      <c r="A21">
        <v>2</v>
      </c>
      <c r="B21" s="40" t="s">
        <v>101</v>
      </c>
      <c r="S21" t="s">
        <v>0</v>
      </c>
      <c r="U21" s="32">
        <f t="shared" si="1"/>
        <v>0</v>
      </c>
      <c r="V21" s="272"/>
    </row>
    <row r="22" spans="1:22" x14ac:dyDescent="0.25">
      <c r="A22">
        <v>3</v>
      </c>
      <c r="B22" t="s">
        <v>102</v>
      </c>
      <c r="I22" t="s">
        <v>0</v>
      </c>
      <c r="J22" t="s">
        <v>0</v>
      </c>
      <c r="K22" t="s">
        <v>0</v>
      </c>
      <c r="R22" t="s">
        <v>0</v>
      </c>
      <c r="U22" s="32">
        <f t="shared" si="1"/>
        <v>0.5</v>
      </c>
      <c r="V22" s="272"/>
    </row>
    <row r="23" spans="1:22" x14ac:dyDescent="0.25">
      <c r="A23">
        <v>4</v>
      </c>
      <c r="B23" t="s">
        <v>103</v>
      </c>
      <c r="I23" t="s">
        <v>0</v>
      </c>
      <c r="J23" t="s">
        <v>0</v>
      </c>
      <c r="K23" t="s">
        <v>0</v>
      </c>
      <c r="R23" t="s">
        <v>0</v>
      </c>
      <c r="U23" s="32">
        <f t="shared" si="1"/>
        <v>0.5</v>
      </c>
      <c r="V23" s="272"/>
    </row>
    <row r="24" spans="1:22" x14ac:dyDescent="0.25">
      <c r="A24">
        <v>5</v>
      </c>
      <c r="U24" s="32">
        <f t="shared" si="1"/>
        <v>0</v>
      </c>
      <c r="V24" s="272"/>
    </row>
    <row r="25" spans="1:22" x14ac:dyDescent="0.25">
      <c r="A25">
        <v>6</v>
      </c>
      <c r="U25" s="32">
        <f t="shared" si="1"/>
        <v>0</v>
      </c>
      <c r="V25" s="272"/>
    </row>
    <row r="26" spans="1:22" x14ac:dyDescent="0.25">
      <c r="A26">
        <v>7</v>
      </c>
      <c r="U26" s="32">
        <f t="shared" si="1"/>
        <v>0</v>
      </c>
      <c r="V26" s="272"/>
    </row>
    <row r="27" spans="1:22" x14ac:dyDescent="0.25">
      <c r="A27">
        <v>8</v>
      </c>
      <c r="U27" s="32">
        <f t="shared" si="1"/>
        <v>0</v>
      </c>
      <c r="V27" s="272"/>
    </row>
    <row r="28" spans="1:22" x14ac:dyDescent="0.25">
      <c r="A28">
        <v>9</v>
      </c>
      <c r="U28" s="32">
        <f t="shared" si="1"/>
        <v>0</v>
      </c>
      <c r="V28" s="272"/>
    </row>
    <row r="29" spans="1:22" x14ac:dyDescent="0.25">
      <c r="A29">
        <v>10</v>
      </c>
      <c r="U29" s="32">
        <f t="shared" si="1"/>
        <v>0</v>
      </c>
      <c r="V29" s="272"/>
    </row>
    <row r="30" spans="1:22" x14ac:dyDescent="0.25">
      <c r="A30" s="273" t="s">
        <v>70</v>
      </c>
      <c r="B30" s="273"/>
      <c r="C30" s="273"/>
      <c r="D30" s="273"/>
      <c r="E30" s="273"/>
      <c r="F30" s="273"/>
      <c r="G30" s="273"/>
      <c r="H30" s="273"/>
      <c r="I30" s="273"/>
      <c r="J30" s="273"/>
      <c r="K30" s="273"/>
      <c r="L30" s="273"/>
      <c r="M30" s="273"/>
      <c r="N30" s="273"/>
      <c r="O30" s="273"/>
      <c r="P30" s="273"/>
      <c r="Q30" s="273"/>
      <c r="R30" s="273"/>
      <c r="S30" s="273"/>
      <c r="T30" s="273"/>
      <c r="U30" s="273"/>
      <c r="V30" s="39"/>
    </row>
    <row r="31" spans="1:22" x14ac:dyDescent="0.25">
      <c r="A31" s="265" t="s">
        <v>56</v>
      </c>
      <c r="B31" s="265" t="s">
        <v>17</v>
      </c>
      <c r="C31" s="265" t="s">
        <v>57</v>
      </c>
      <c r="D31" s="264" t="s">
        <v>39</v>
      </c>
      <c r="E31" s="264"/>
      <c r="F31" s="264"/>
      <c r="G31" s="264"/>
      <c r="H31" s="264" t="s">
        <v>40</v>
      </c>
      <c r="I31" s="264"/>
      <c r="J31" s="264"/>
      <c r="K31" s="264"/>
      <c r="L31" s="264" t="s">
        <v>29</v>
      </c>
      <c r="M31" s="264"/>
      <c r="N31" s="264"/>
      <c r="O31" s="264"/>
      <c r="P31" s="264" t="s">
        <v>59</v>
      </c>
      <c r="Q31" s="264"/>
      <c r="R31" s="264"/>
      <c r="S31" s="264"/>
      <c r="T31" s="265" t="s">
        <v>26</v>
      </c>
      <c r="U31" s="274" t="s">
        <v>42</v>
      </c>
      <c r="V31" s="271"/>
    </row>
    <row r="32" spans="1:22" x14ac:dyDescent="0.25">
      <c r="A32" s="265"/>
      <c r="B32" s="265"/>
      <c r="C32" s="265"/>
      <c r="D32" s="37" t="s">
        <v>60</v>
      </c>
      <c r="E32" s="37" t="s">
        <v>61</v>
      </c>
      <c r="F32" s="37" t="s">
        <v>62</v>
      </c>
      <c r="G32" s="37" t="s">
        <v>63</v>
      </c>
      <c r="H32" s="37" t="s">
        <v>60</v>
      </c>
      <c r="I32" s="37" t="s">
        <v>61</v>
      </c>
      <c r="J32" s="37" t="s">
        <v>62</v>
      </c>
      <c r="K32" s="37" t="s">
        <v>63</v>
      </c>
      <c r="L32" s="37" t="s">
        <v>60</v>
      </c>
      <c r="M32" s="37" t="s">
        <v>61</v>
      </c>
      <c r="N32" s="37" t="s">
        <v>62</v>
      </c>
      <c r="O32" s="37" t="s">
        <v>63</v>
      </c>
      <c r="P32" s="37" t="s">
        <v>64</v>
      </c>
      <c r="Q32" s="37" t="s">
        <v>65</v>
      </c>
      <c r="R32" s="37" t="s">
        <v>66</v>
      </c>
      <c r="S32" s="37" t="s">
        <v>67</v>
      </c>
      <c r="T32" s="265"/>
      <c r="U32" s="274"/>
      <c r="V32" s="271"/>
    </row>
    <row r="33" spans="1:22" x14ac:dyDescent="0.25">
      <c r="A33">
        <v>1</v>
      </c>
      <c r="U33" s="32">
        <f t="shared" ref="U33:U42" si="2">IF(P33&lt;&gt;"",1,IF(Q33&lt;&gt;"",0,IF(R33&lt;&gt;"",0.5,0)))</f>
        <v>0</v>
      </c>
      <c r="V33" s="39"/>
    </row>
    <row r="34" spans="1:22" x14ac:dyDescent="0.25">
      <c r="A34">
        <v>2</v>
      </c>
      <c r="U34" s="32">
        <f t="shared" si="2"/>
        <v>0</v>
      </c>
      <c r="V34" s="39"/>
    </row>
    <row r="35" spans="1:22" x14ac:dyDescent="0.25">
      <c r="A35">
        <v>3</v>
      </c>
      <c r="U35" s="32">
        <f t="shared" si="2"/>
        <v>0</v>
      </c>
      <c r="V35" s="39"/>
    </row>
    <row r="36" spans="1:22" x14ac:dyDescent="0.25">
      <c r="A36">
        <v>4</v>
      </c>
      <c r="U36" s="32">
        <f t="shared" si="2"/>
        <v>0</v>
      </c>
      <c r="V36" s="39"/>
    </row>
    <row r="37" spans="1:22" x14ac:dyDescent="0.25">
      <c r="A37">
        <v>5</v>
      </c>
      <c r="U37" s="32">
        <f t="shared" si="2"/>
        <v>0</v>
      </c>
      <c r="V37" s="39"/>
    </row>
    <row r="38" spans="1:22" x14ac:dyDescent="0.25">
      <c r="A38">
        <v>6</v>
      </c>
      <c r="U38" s="32">
        <f t="shared" si="2"/>
        <v>0</v>
      </c>
      <c r="V38" s="39"/>
    </row>
    <row r="39" spans="1:22" x14ac:dyDescent="0.25">
      <c r="A39">
        <v>7</v>
      </c>
      <c r="U39" s="32">
        <f t="shared" si="2"/>
        <v>0</v>
      </c>
      <c r="V39" s="39"/>
    </row>
    <row r="40" spans="1:22" x14ac:dyDescent="0.25">
      <c r="A40">
        <v>8</v>
      </c>
      <c r="U40" s="32">
        <f t="shared" si="2"/>
        <v>0</v>
      </c>
      <c r="V40" s="39"/>
    </row>
    <row r="41" spans="1:22" x14ac:dyDescent="0.25">
      <c r="A41">
        <v>9</v>
      </c>
      <c r="U41" s="32">
        <f t="shared" si="2"/>
        <v>0</v>
      </c>
      <c r="V41" s="39"/>
    </row>
    <row r="42" spans="1:22" x14ac:dyDescent="0.25">
      <c r="A42">
        <v>10</v>
      </c>
      <c r="U42" s="32">
        <f t="shared" si="2"/>
        <v>0</v>
      </c>
      <c r="V42" s="39"/>
    </row>
    <row r="43" spans="1:22" x14ac:dyDescent="0.25">
      <c r="A43" s="261" t="s">
        <v>70</v>
      </c>
      <c r="B43" s="261"/>
      <c r="C43" s="261"/>
      <c r="D43" s="261"/>
      <c r="E43" s="261"/>
      <c r="F43" s="261"/>
      <c r="G43" s="261"/>
      <c r="H43" s="261"/>
      <c r="I43" s="261"/>
      <c r="J43" s="261"/>
      <c r="K43" s="261"/>
      <c r="L43" s="261"/>
      <c r="M43" s="261"/>
      <c r="N43" s="261"/>
      <c r="O43" s="261"/>
      <c r="P43" s="261"/>
      <c r="Q43" s="261"/>
      <c r="R43" s="261"/>
      <c r="S43" s="261"/>
      <c r="T43" s="261"/>
      <c r="U43" s="261"/>
      <c r="V43" s="39"/>
    </row>
    <row r="44" spans="1:22" x14ac:dyDescent="0.25">
      <c r="A44" s="262" t="s">
        <v>56</v>
      </c>
      <c r="B44" s="262" t="s">
        <v>17</v>
      </c>
      <c r="C44" s="262" t="s">
        <v>57</v>
      </c>
      <c r="D44" s="261" t="s">
        <v>30</v>
      </c>
      <c r="E44" s="261"/>
      <c r="F44" s="261"/>
      <c r="G44" s="261"/>
      <c r="H44" s="261" t="s">
        <v>31</v>
      </c>
      <c r="I44" s="261"/>
      <c r="J44" s="261"/>
      <c r="K44" s="261"/>
      <c r="L44" s="261" t="s">
        <v>32</v>
      </c>
      <c r="M44" s="261"/>
      <c r="N44" s="261"/>
      <c r="O44" s="261"/>
      <c r="P44" s="261" t="s">
        <v>59</v>
      </c>
      <c r="Q44" s="261"/>
      <c r="R44" s="261"/>
      <c r="S44" s="261"/>
      <c r="T44" s="262" t="s">
        <v>26</v>
      </c>
      <c r="U44" s="262" t="s">
        <v>42</v>
      </c>
      <c r="V44" s="271"/>
    </row>
    <row r="45" spans="1:22" x14ac:dyDescent="0.25">
      <c r="A45" s="262"/>
      <c r="B45" s="262"/>
      <c r="C45" s="262"/>
      <c r="D45" s="38" t="s">
        <v>60</v>
      </c>
      <c r="E45" s="38" t="s">
        <v>61</v>
      </c>
      <c r="F45" s="38" t="s">
        <v>62</v>
      </c>
      <c r="G45" s="38" t="s">
        <v>63</v>
      </c>
      <c r="H45" s="38" t="s">
        <v>60</v>
      </c>
      <c r="I45" s="38" t="s">
        <v>61</v>
      </c>
      <c r="J45" s="38" t="s">
        <v>62</v>
      </c>
      <c r="K45" s="38" t="s">
        <v>63</v>
      </c>
      <c r="L45" s="38" t="s">
        <v>60</v>
      </c>
      <c r="M45" s="38" t="s">
        <v>61</v>
      </c>
      <c r="N45" s="38" t="s">
        <v>62</v>
      </c>
      <c r="O45" s="38" t="s">
        <v>63</v>
      </c>
      <c r="P45" s="38" t="s">
        <v>64</v>
      </c>
      <c r="Q45" s="38" t="s">
        <v>65</v>
      </c>
      <c r="R45" s="38" t="s">
        <v>66</v>
      </c>
      <c r="S45" s="38" t="s">
        <v>67</v>
      </c>
      <c r="T45" s="262"/>
      <c r="U45" s="262"/>
      <c r="V45" s="271"/>
    </row>
    <row r="46" spans="1:22" x14ac:dyDescent="0.25">
      <c r="A46" s="41">
        <v>1</v>
      </c>
      <c r="B46" s="41"/>
      <c r="C46" s="41"/>
      <c r="D46" s="41"/>
      <c r="E46" s="41"/>
      <c r="F46" s="41"/>
      <c r="G46" s="41"/>
      <c r="H46" s="41"/>
      <c r="I46" s="41"/>
      <c r="J46" s="41"/>
      <c r="K46" s="41"/>
      <c r="L46" s="41"/>
      <c r="M46" s="41"/>
      <c r="N46" s="41"/>
      <c r="O46" s="41"/>
      <c r="P46" s="41"/>
      <c r="Q46" s="41"/>
      <c r="R46" s="41"/>
      <c r="S46" s="41"/>
      <c r="T46" s="41"/>
      <c r="U46" s="42">
        <f t="shared" ref="U46:U55" si="3">IF(P46&lt;&gt;"",1,IF(Q46&lt;&gt;"",0,IF(R46&lt;&gt;"",0.5,0)))</f>
        <v>0</v>
      </c>
      <c r="V46" s="39"/>
    </row>
    <row r="47" spans="1:22" x14ac:dyDescent="0.25">
      <c r="A47" s="41">
        <v>2</v>
      </c>
      <c r="B47" s="41"/>
      <c r="C47" s="41"/>
      <c r="D47" s="41"/>
      <c r="E47" s="41"/>
      <c r="F47" s="41"/>
      <c r="G47" s="41"/>
      <c r="H47" s="41"/>
      <c r="I47" s="41"/>
      <c r="J47" s="41"/>
      <c r="K47" s="41"/>
      <c r="L47" s="41"/>
      <c r="M47" s="41"/>
      <c r="N47" s="41"/>
      <c r="O47" s="41"/>
      <c r="P47" s="41"/>
      <c r="Q47" s="41"/>
      <c r="R47" s="41"/>
      <c r="S47" s="41"/>
      <c r="T47" s="41"/>
      <c r="U47" s="42">
        <f t="shared" si="3"/>
        <v>0</v>
      </c>
      <c r="V47" s="39"/>
    </row>
    <row r="48" spans="1:22" x14ac:dyDescent="0.25">
      <c r="A48" s="41">
        <v>3</v>
      </c>
      <c r="B48" s="41"/>
      <c r="C48" s="41"/>
      <c r="D48" s="41"/>
      <c r="E48" s="41"/>
      <c r="F48" s="41"/>
      <c r="G48" s="41"/>
      <c r="H48" s="41"/>
      <c r="I48" s="41"/>
      <c r="J48" s="41"/>
      <c r="K48" s="41"/>
      <c r="L48" s="41"/>
      <c r="M48" s="41"/>
      <c r="N48" s="41"/>
      <c r="O48" s="41"/>
      <c r="P48" s="41"/>
      <c r="Q48" s="41"/>
      <c r="R48" s="41"/>
      <c r="S48" s="41"/>
      <c r="T48" s="41"/>
      <c r="U48" s="42">
        <f t="shared" si="3"/>
        <v>0</v>
      </c>
      <c r="V48" s="39"/>
    </row>
    <row r="49" spans="1:22" x14ac:dyDescent="0.25">
      <c r="A49" s="41">
        <v>4</v>
      </c>
      <c r="B49" s="41"/>
      <c r="C49" s="41"/>
      <c r="D49" s="41"/>
      <c r="E49" s="41"/>
      <c r="F49" s="41"/>
      <c r="G49" s="41"/>
      <c r="H49" s="41"/>
      <c r="I49" s="41"/>
      <c r="J49" s="41"/>
      <c r="K49" s="41"/>
      <c r="L49" s="41"/>
      <c r="M49" s="41"/>
      <c r="N49" s="41"/>
      <c r="O49" s="41"/>
      <c r="P49" s="41"/>
      <c r="Q49" s="41"/>
      <c r="R49" s="41"/>
      <c r="S49" s="41"/>
      <c r="T49" s="41"/>
      <c r="U49" s="42">
        <f t="shared" si="3"/>
        <v>0</v>
      </c>
      <c r="V49" s="39"/>
    </row>
    <row r="50" spans="1:22" x14ac:dyDescent="0.25">
      <c r="A50" s="41">
        <v>5</v>
      </c>
      <c r="B50" s="41"/>
      <c r="C50" s="41"/>
      <c r="D50" s="41"/>
      <c r="E50" s="41"/>
      <c r="F50" s="41"/>
      <c r="G50" s="41"/>
      <c r="H50" s="41"/>
      <c r="I50" s="41"/>
      <c r="J50" s="41"/>
      <c r="K50" s="41"/>
      <c r="L50" s="41"/>
      <c r="M50" s="41"/>
      <c r="N50" s="41"/>
      <c r="O50" s="41"/>
      <c r="P50" s="41"/>
      <c r="Q50" s="41"/>
      <c r="R50" s="41"/>
      <c r="S50" s="41"/>
      <c r="T50" s="41"/>
      <c r="U50" s="42">
        <f t="shared" si="3"/>
        <v>0</v>
      </c>
      <c r="V50" s="39"/>
    </row>
    <row r="51" spans="1:22" x14ac:dyDescent="0.25">
      <c r="A51" s="41">
        <v>6</v>
      </c>
      <c r="B51" s="41"/>
      <c r="C51" s="41"/>
      <c r="D51" s="41"/>
      <c r="E51" s="41"/>
      <c r="F51" s="41"/>
      <c r="G51" s="41"/>
      <c r="H51" s="41"/>
      <c r="I51" s="41"/>
      <c r="J51" s="41"/>
      <c r="K51" s="41"/>
      <c r="L51" s="41"/>
      <c r="M51" s="41"/>
      <c r="N51" s="41"/>
      <c r="O51" s="41"/>
      <c r="P51" s="41"/>
      <c r="Q51" s="41"/>
      <c r="R51" s="41"/>
      <c r="S51" s="41"/>
      <c r="T51" s="41"/>
      <c r="U51" s="42">
        <f t="shared" si="3"/>
        <v>0</v>
      </c>
      <c r="V51" s="39"/>
    </row>
    <row r="52" spans="1:22" x14ac:dyDescent="0.25">
      <c r="A52" s="41">
        <v>7</v>
      </c>
      <c r="B52" s="41"/>
      <c r="C52" s="41"/>
      <c r="D52" s="41"/>
      <c r="E52" s="41"/>
      <c r="F52" s="41"/>
      <c r="G52" s="41"/>
      <c r="H52" s="41"/>
      <c r="I52" s="41"/>
      <c r="J52" s="41"/>
      <c r="K52" s="41"/>
      <c r="L52" s="41"/>
      <c r="M52" s="41"/>
      <c r="N52" s="41"/>
      <c r="O52" s="41"/>
      <c r="P52" s="41"/>
      <c r="Q52" s="41"/>
      <c r="R52" s="41"/>
      <c r="S52" s="41"/>
      <c r="T52" s="41"/>
      <c r="U52" s="42">
        <f t="shared" si="3"/>
        <v>0</v>
      </c>
      <c r="V52" s="39"/>
    </row>
    <row r="53" spans="1:22" x14ac:dyDescent="0.25">
      <c r="A53" s="41">
        <v>8</v>
      </c>
      <c r="B53" s="41"/>
      <c r="C53" s="41"/>
      <c r="D53" s="41"/>
      <c r="E53" s="41"/>
      <c r="F53" s="41"/>
      <c r="G53" s="41"/>
      <c r="H53" s="41"/>
      <c r="I53" s="41"/>
      <c r="J53" s="41"/>
      <c r="K53" s="41"/>
      <c r="L53" s="41"/>
      <c r="M53" s="41"/>
      <c r="N53" s="41"/>
      <c r="O53" s="41"/>
      <c r="P53" s="41"/>
      <c r="Q53" s="41"/>
      <c r="R53" s="41"/>
      <c r="S53" s="41"/>
      <c r="T53" s="41"/>
      <c r="U53" s="42">
        <f t="shared" si="3"/>
        <v>0</v>
      </c>
      <c r="V53" s="39"/>
    </row>
    <row r="54" spans="1:22" x14ac:dyDescent="0.25">
      <c r="A54" s="41">
        <v>9</v>
      </c>
      <c r="B54" s="41"/>
      <c r="C54" s="41"/>
      <c r="D54" s="41"/>
      <c r="E54" s="41"/>
      <c r="F54" s="41"/>
      <c r="G54" s="41"/>
      <c r="H54" s="41"/>
      <c r="I54" s="41"/>
      <c r="J54" s="41"/>
      <c r="K54" s="41"/>
      <c r="L54" s="41"/>
      <c r="M54" s="41"/>
      <c r="N54" s="41"/>
      <c r="O54" s="41"/>
      <c r="P54" s="41"/>
      <c r="Q54" s="41"/>
      <c r="R54" s="41"/>
      <c r="S54" s="41"/>
      <c r="T54" s="41"/>
      <c r="U54" s="42">
        <f t="shared" si="3"/>
        <v>0</v>
      </c>
      <c r="V54" s="39"/>
    </row>
    <row r="55" spans="1:22" x14ac:dyDescent="0.25">
      <c r="A55" s="43">
        <v>10</v>
      </c>
      <c r="B55" s="43"/>
      <c r="C55" s="43"/>
      <c r="D55" s="43"/>
      <c r="E55" s="43"/>
      <c r="F55" s="43"/>
      <c r="G55" s="43"/>
      <c r="H55" s="43"/>
      <c r="I55" s="43"/>
      <c r="J55" s="43"/>
      <c r="K55" s="43"/>
      <c r="L55" s="43"/>
      <c r="M55" s="43"/>
      <c r="N55" s="43"/>
      <c r="O55" s="43"/>
      <c r="P55" s="43"/>
      <c r="Q55" s="43"/>
      <c r="R55" s="43"/>
      <c r="S55" s="43"/>
      <c r="T55" s="43"/>
      <c r="U55" s="44">
        <f t="shared" si="3"/>
        <v>0</v>
      </c>
      <c r="V55"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32"/>
    <col min="22" max="1025" width="10.7109375"/>
  </cols>
  <sheetData>
    <row r="1" spans="1:22" x14ac:dyDescent="0.25">
      <c r="A1" s="33" t="s">
        <v>54</v>
      </c>
      <c r="B1" s="33"/>
      <c r="U1"/>
    </row>
    <row r="2" spans="1:22" x14ac:dyDescent="0.25">
      <c r="A2" s="33" t="s">
        <v>7</v>
      </c>
      <c r="B2" s="33"/>
      <c r="U2"/>
    </row>
    <row r="3" spans="1:22" x14ac:dyDescent="0.25">
      <c r="A3" s="33" t="s">
        <v>80</v>
      </c>
      <c r="B3" s="33"/>
      <c r="U3"/>
    </row>
    <row r="4" spans="1:22" x14ac:dyDescent="0.25">
      <c r="A4" s="278" t="s">
        <v>55</v>
      </c>
      <c r="B4" s="278"/>
      <c r="C4" s="278"/>
      <c r="D4" s="278"/>
      <c r="E4" s="278"/>
      <c r="F4" s="278"/>
      <c r="G4" s="278"/>
      <c r="H4" s="278"/>
      <c r="I4" s="278"/>
      <c r="J4" s="278"/>
      <c r="K4" s="278"/>
      <c r="L4" s="278"/>
      <c r="M4" s="278"/>
      <c r="N4" s="278"/>
      <c r="O4" s="278"/>
      <c r="P4" s="278"/>
      <c r="Q4" s="278"/>
      <c r="R4" s="278"/>
      <c r="S4" s="278"/>
      <c r="T4" s="278"/>
      <c r="U4" s="278"/>
      <c r="V4" s="39"/>
    </row>
    <row r="5" spans="1:22" x14ac:dyDescent="0.25">
      <c r="A5" s="270" t="s">
        <v>56</v>
      </c>
      <c r="B5" s="270" t="s">
        <v>17</v>
      </c>
      <c r="C5" s="270" t="s">
        <v>57</v>
      </c>
      <c r="D5" s="269" t="s">
        <v>58</v>
      </c>
      <c r="E5" s="269"/>
      <c r="F5" s="269"/>
      <c r="G5" s="269"/>
      <c r="H5" s="269" t="s">
        <v>34</v>
      </c>
      <c r="I5" s="269"/>
      <c r="J5" s="269"/>
      <c r="K5" s="269"/>
      <c r="L5" s="269" t="s">
        <v>35</v>
      </c>
      <c r="M5" s="269"/>
      <c r="N5" s="269"/>
      <c r="O5" s="269"/>
      <c r="P5" s="269" t="s">
        <v>59</v>
      </c>
      <c r="Q5" s="269"/>
      <c r="R5" s="269"/>
      <c r="S5" s="269"/>
      <c r="T5" s="270" t="s">
        <v>26</v>
      </c>
      <c r="U5" s="279" t="s">
        <v>42</v>
      </c>
      <c r="V5" s="271"/>
    </row>
    <row r="6" spans="1:22" x14ac:dyDescent="0.25">
      <c r="A6" s="270"/>
      <c r="B6" s="270"/>
      <c r="C6" s="270"/>
      <c r="D6" s="34" t="s">
        <v>60</v>
      </c>
      <c r="E6" s="34" t="s">
        <v>61</v>
      </c>
      <c r="F6" s="34" t="s">
        <v>62</v>
      </c>
      <c r="G6" s="34" t="s">
        <v>63</v>
      </c>
      <c r="H6" s="34" t="s">
        <v>60</v>
      </c>
      <c r="I6" s="34" t="s">
        <v>61</v>
      </c>
      <c r="J6" s="34" t="s">
        <v>62</v>
      </c>
      <c r="K6" s="34" t="s">
        <v>63</v>
      </c>
      <c r="L6" s="34" t="s">
        <v>60</v>
      </c>
      <c r="M6" s="34" t="s">
        <v>61</v>
      </c>
      <c r="N6" s="34" t="s">
        <v>62</v>
      </c>
      <c r="O6" s="34" t="s">
        <v>63</v>
      </c>
      <c r="P6" s="34" t="s">
        <v>64</v>
      </c>
      <c r="Q6" s="34" t="s">
        <v>65</v>
      </c>
      <c r="R6" s="34" t="s">
        <v>66</v>
      </c>
      <c r="S6" s="34" t="s">
        <v>67</v>
      </c>
      <c r="T6" s="270"/>
      <c r="U6" s="279"/>
      <c r="V6" s="271"/>
    </row>
    <row r="7" spans="1:22" x14ac:dyDescent="0.25">
      <c r="A7">
        <v>1</v>
      </c>
      <c r="B7" s="40" t="s">
        <v>104</v>
      </c>
      <c r="K7" t="s">
        <v>0</v>
      </c>
      <c r="P7" s="47"/>
      <c r="Q7" s="47"/>
      <c r="R7" s="47"/>
      <c r="S7" s="47"/>
      <c r="U7" s="32">
        <f t="shared" ref="U7:U16" si="0">IF(P7&lt;&gt;"",1,IF(Q7&lt;&gt;"",0,IF(R7&lt;&gt;"",0.5,0)))</f>
        <v>0</v>
      </c>
      <c r="V7" s="275">
        <f>+AVERAGE(U7:U16)</f>
        <v>0.1</v>
      </c>
    </row>
    <row r="8" spans="1:22" ht="16.5" customHeight="1" x14ac:dyDescent="0.25">
      <c r="A8">
        <v>2</v>
      </c>
      <c r="B8" t="s">
        <v>105</v>
      </c>
      <c r="I8" t="s">
        <v>0</v>
      </c>
      <c r="P8" s="47"/>
      <c r="Q8" s="47"/>
      <c r="R8" s="47"/>
      <c r="S8" s="47"/>
      <c r="U8" s="32">
        <f t="shared" si="0"/>
        <v>0</v>
      </c>
      <c r="V8" s="275"/>
    </row>
    <row r="9" spans="1:22" x14ac:dyDescent="0.25">
      <c r="A9">
        <v>3</v>
      </c>
      <c r="B9" t="s">
        <v>106</v>
      </c>
      <c r="O9" t="s">
        <v>0</v>
      </c>
      <c r="P9" s="47"/>
      <c r="Q9" s="47"/>
      <c r="R9" s="47"/>
      <c r="S9" s="47"/>
      <c r="U9" s="32">
        <f t="shared" si="0"/>
        <v>0</v>
      </c>
      <c r="V9" s="275"/>
    </row>
    <row r="10" spans="1:22" x14ac:dyDescent="0.25">
      <c r="A10">
        <v>4</v>
      </c>
      <c r="B10" t="s">
        <v>107</v>
      </c>
      <c r="L10" t="s">
        <v>0</v>
      </c>
      <c r="M10" t="s">
        <v>0</v>
      </c>
      <c r="P10" s="47"/>
      <c r="Q10" s="47"/>
      <c r="R10" s="47"/>
      <c r="S10" s="47"/>
      <c r="U10" s="32">
        <f t="shared" si="0"/>
        <v>0</v>
      </c>
      <c r="V10" s="275"/>
    </row>
    <row r="11" spans="1:22" x14ac:dyDescent="0.25">
      <c r="A11">
        <v>5</v>
      </c>
      <c r="B11" t="s">
        <v>108</v>
      </c>
      <c r="P11" s="47"/>
      <c r="Q11" s="47"/>
      <c r="R11" s="47"/>
      <c r="S11" s="47"/>
      <c r="U11" s="32">
        <f t="shared" si="0"/>
        <v>0</v>
      </c>
      <c r="V11" s="275"/>
    </row>
    <row r="12" spans="1:22" ht="63.75" x14ac:dyDescent="0.25">
      <c r="A12">
        <v>6</v>
      </c>
      <c r="B12" s="48" t="s">
        <v>109</v>
      </c>
      <c r="I12" t="s">
        <v>0</v>
      </c>
      <c r="P12" s="47" t="s">
        <v>0</v>
      </c>
      <c r="Q12" s="47"/>
      <c r="R12" s="47"/>
      <c r="S12" s="47"/>
      <c r="T12" s="49" t="s">
        <v>110</v>
      </c>
      <c r="U12" s="32">
        <f t="shared" si="0"/>
        <v>1</v>
      </c>
      <c r="V12" s="275"/>
    </row>
    <row r="13" spans="1:22" x14ac:dyDescent="0.25">
      <c r="A13">
        <v>7</v>
      </c>
      <c r="B13" s="48" t="s">
        <v>111</v>
      </c>
      <c r="L13" t="s">
        <v>0</v>
      </c>
      <c r="P13" s="47"/>
      <c r="Q13" s="47"/>
      <c r="R13" s="47"/>
      <c r="S13" s="47"/>
      <c r="U13" s="32">
        <f t="shared" si="0"/>
        <v>0</v>
      </c>
      <c r="V13" s="275"/>
    </row>
    <row r="14" spans="1:22" x14ac:dyDescent="0.25">
      <c r="A14">
        <v>8</v>
      </c>
      <c r="B14" s="48" t="s">
        <v>112</v>
      </c>
      <c r="M14" t="s">
        <v>0</v>
      </c>
      <c r="P14" s="47"/>
      <c r="Q14" s="47"/>
      <c r="R14" s="47"/>
      <c r="S14" s="47"/>
      <c r="U14" s="32">
        <f t="shared" si="0"/>
        <v>0</v>
      </c>
      <c r="V14" s="275"/>
    </row>
    <row r="15" spans="1:22" x14ac:dyDescent="0.25">
      <c r="A15">
        <v>9</v>
      </c>
      <c r="P15" s="47"/>
      <c r="Q15" s="47"/>
      <c r="R15" s="47"/>
      <c r="S15" s="47"/>
      <c r="U15" s="32">
        <f t="shared" si="0"/>
        <v>0</v>
      </c>
      <c r="V15" s="275"/>
    </row>
    <row r="16" spans="1:22" x14ac:dyDescent="0.25">
      <c r="A16">
        <v>10</v>
      </c>
      <c r="P16" s="47"/>
      <c r="Q16" s="47"/>
      <c r="R16" s="47"/>
      <c r="S16" s="47"/>
      <c r="U16" s="32">
        <f t="shared" si="0"/>
        <v>0</v>
      </c>
      <c r="V16" s="275"/>
    </row>
    <row r="17" spans="1:22" x14ac:dyDescent="0.25">
      <c r="A17" s="276" t="s">
        <v>70</v>
      </c>
      <c r="B17" s="276"/>
      <c r="C17" s="276"/>
      <c r="D17" s="276"/>
      <c r="E17" s="276"/>
      <c r="F17" s="276"/>
      <c r="G17" s="276"/>
      <c r="H17" s="276"/>
      <c r="I17" s="276"/>
      <c r="J17" s="276"/>
      <c r="K17" s="276"/>
      <c r="L17" s="276"/>
      <c r="M17" s="276"/>
      <c r="N17" s="276"/>
      <c r="O17" s="276"/>
      <c r="P17" s="276"/>
      <c r="Q17" s="276"/>
      <c r="R17" s="276"/>
      <c r="S17" s="276"/>
      <c r="T17" s="276"/>
      <c r="U17" s="276"/>
      <c r="V17" s="39"/>
    </row>
    <row r="18" spans="1:22" x14ac:dyDescent="0.25">
      <c r="A18" s="268" t="s">
        <v>56</v>
      </c>
      <c r="B18" s="268" t="s">
        <v>17</v>
      </c>
      <c r="C18" s="268" t="s">
        <v>57</v>
      </c>
      <c r="D18" s="267" t="s">
        <v>36</v>
      </c>
      <c r="E18" s="267"/>
      <c r="F18" s="267"/>
      <c r="G18" s="267"/>
      <c r="H18" s="267" t="s">
        <v>37</v>
      </c>
      <c r="I18" s="267"/>
      <c r="J18" s="267"/>
      <c r="K18" s="267"/>
      <c r="L18" s="267" t="s">
        <v>38</v>
      </c>
      <c r="M18" s="267"/>
      <c r="N18" s="267"/>
      <c r="O18" s="267"/>
      <c r="P18" s="267" t="s">
        <v>59</v>
      </c>
      <c r="Q18" s="267"/>
      <c r="R18" s="267"/>
      <c r="S18" s="267"/>
      <c r="T18" s="268" t="s">
        <v>26</v>
      </c>
      <c r="U18" s="277" t="s">
        <v>42</v>
      </c>
      <c r="V18" s="271"/>
    </row>
    <row r="19" spans="1:22" x14ac:dyDescent="0.25">
      <c r="A19" s="268"/>
      <c r="B19" s="268"/>
      <c r="C19" s="268"/>
      <c r="D19" s="35" t="s">
        <v>60</v>
      </c>
      <c r="E19" s="35" t="s">
        <v>61</v>
      </c>
      <c r="F19" s="35" t="s">
        <v>62</v>
      </c>
      <c r="G19" s="35" t="s">
        <v>63</v>
      </c>
      <c r="H19" s="35" t="s">
        <v>60</v>
      </c>
      <c r="I19" s="35" t="s">
        <v>61</v>
      </c>
      <c r="J19" s="35" t="s">
        <v>62</v>
      </c>
      <c r="K19" s="35" t="s">
        <v>63</v>
      </c>
      <c r="L19" s="35" t="s">
        <v>60</v>
      </c>
      <c r="M19" s="35" t="s">
        <v>61</v>
      </c>
      <c r="N19" s="35" t="s">
        <v>62</v>
      </c>
      <c r="O19" s="35" t="s">
        <v>63</v>
      </c>
      <c r="P19" s="35" t="s">
        <v>64</v>
      </c>
      <c r="Q19" s="35" t="s">
        <v>65</v>
      </c>
      <c r="R19" s="35" t="s">
        <v>66</v>
      </c>
      <c r="S19" s="35" t="s">
        <v>67</v>
      </c>
      <c r="T19" s="268"/>
      <c r="U19" s="277"/>
      <c r="V19" s="271"/>
    </row>
    <row r="20" spans="1:22" x14ac:dyDescent="0.25">
      <c r="A20">
        <v>1</v>
      </c>
      <c r="B20" s="40" t="s">
        <v>104</v>
      </c>
      <c r="D20" t="s">
        <v>0</v>
      </c>
      <c r="P20" s="50"/>
      <c r="Q20" s="50"/>
      <c r="R20" s="50"/>
      <c r="S20" s="50"/>
      <c r="U20" s="32">
        <f t="shared" ref="U20:U28" si="1">IF(P20&lt;&gt;"",1,IF(Q20&lt;&gt;"",0,IF(R20&lt;&gt;"",0.5,0)))</f>
        <v>0</v>
      </c>
      <c r="V20" s="272">
        <f>+AVERAGE(U20:U31)</f>
        <v>0</v>
      </c>
    </row>
    <row r="21" spans="1:22" x14ac:dyDescent="0.25">
      <c r="A21">
        <v>2</v>
      </c>
      <c r="B21" s="40" t="s">
        <v>113</v>
      </c>
      <c r="E21" t="s">
        <v>0</v>
      </c>
      <c r="P21" s="50"/>
      <c r="Q21" s="50"/>
      <c r="R21" s="50"/>
      <c r="S21" s="50"/>
      <c r="U21" s="32">
        <f t="shared" si="1"/>
        <v>0</v>
      </c>
      <c r="V21" s="272"/>
    </row>
    <row r="22" spans="1:22" x14ac:dyDescent="0.25">
      <c r="A22">
        <v>3</v>
      </c>
      <c r="B22" t="s">
        <v>114</v>
      </c>
      <c r="F22" t="s">
        <v>0</v>
      </c>
      <c r="P22" s="50"/>
      <c r="Q22" s="50"/>
      <c r="R22" s="50"/>
      <c r="S22" s="50"/>
      <c r="U22" s="32">
        <f t="shared" si="1"/>
        <v>0</v>
      </c>
      <c r="V22" s="272"/>
    </row>
    <row r="23" spans="1:22" x14ac:dyDescent="0.25">
      <c r="A23">
        <v>4</v>
      </c>
      <c r="B23" t="s">
        <v>115</v>
      </c>
      <c r="J23" t="s">
        <v>0</v>
      </c>
      <c r="P23" s="50"/>
      <c r="Q23" s="50"/>
      <c r="R23" s="50"/>
      <c r="S23" s="50"/>
      <c r="U23" s="32">
        <f t="shared" si="1"/>
        <v>0</v>
      </c>
      <c r="V23" s="272"/>
    </row>
    <row r="24" spans="1:22" x14ac:dyDescent="0.25">
      <c r="A24">
        <v>5</v>
      </c>
      <c r="B24" t="s">
        <v>106</v>
      </c>
      <c r="L24" t="s">
        <v>0</v>
      </c>
      <c r="P24" s="50"/>
      <c r="Q24" s="50"/>
      <c r="R24" s="50"/>
      <c r="S24" s="50"/>
      <c r="U24" s="32">
        <f t="shared" si="1"/>
        <v>0</v>
      </c>
      <c r="V24" s="272"/>
    </row>
    <row r="25" spans="1:22" x14ac:dyDescent="0.25">
      <c r="A25">
        <v>6</v>
      </c>
      <c r="B25" s="51" t="s">
        <v>116</v>
      </c>
      <c r="M25" t="s">
        <v>0</v>
      </c>
      <c r="P25" s="50"/>
      <c r="Q25" s="50"/>
      <c r="R25" s="50"/>
      <c r="S25" s="50"/>
      <c r="U25" s="32">
        <f t="shared" si="1"/>
        <v>0</v>
      </c>
      <c r="V25" s="272"/>
    </row>
    <row r="26" spans="1:22" x14ac:dyDescent="0.25">
      <c r="A26">
        <v>7</v>
      </c>
      <c r="B26" t="s">
        <v>114</v>
      </c>
      <c r="N26" t="s">
        <v>0</v>
      </c>
      <c r="P26" s="50"/>
      <c r="Q26" s="50"/>
      <c r="R26" s="50"/>
      <c r="S26" s="50"/>
      <c r="U26" s="32">
        <f t="shared" si="1"/>
        <v>0</v>
      </c>
      <c r="V26" s="272"/>
    </row>
    <row r="27" spans="1:22" x14ac:dyDescent="0.25">
      <c r="A27">
        <v>8</v>
      </c>
      <c r="B27" t="s">
        <v>117</v>
      </c>
      <c r="N27" t="s">
        <v>0</v>
      </c>
      <c r="P27" s="50"/>
      <c r="Q27" s="50"/>
      <c r="R27" s="50"/>
      <c r="S27" s="50"/>
      <c r="U27" s="32">
        <f t="shared" si="1"/>
        <v>0</v>
      </c>
      <c r="V27" s="272"/>
    </row>
    <row r="28" spans="1:22" x14ac:dyDescent="0.25">
      <c r="A28">
        <v>9</v>
      </c>
      <c r="B28" t="s">
        <v>84</v>
      </c>
      <c r="N28" t="s">
        <v>0</v>
      </c>
      <c r="P28" s="50"/>
      <c r="Q28" s="50"/>
      <c r="R28" s="50"/>
      <c r="S28" s="50"/>
      <c r="U28" s="32">
        <f t="shared" si="1"/>
        <v>0</v>
      </c>
      <c r="V28" s="272"/>
    </row>
    <row r="29" spans="1:22" x14ac:dyDescent="0.25">
      <c r="A29">
        <v>10</v>
      </c>
      <c r="B29" s="48" t="s">
        <v>118</v>
      </c>
      <c r="H29" t="s">
        <v>0</v>
      </c>
      <c r="P29" s="50"/>
      <c r="Q29" s="50"/>
      <c r="R29" s="50"/>
      <c r="S29" s="50"/>
      <c r="U29"/>
      <c r="V29" s="272"/>
    </row>
    <row r="30" spans="1:22" x14ac:dyDescent="0.25">
      <c r="A30">
        <v>11</v>
      </c>
      <c r="B30" s="48" t="s">
        <v>119</v>
      </c>
      <c r="P30" s="50"/>
      <c r="Q30" s="50"/>
      <c r="R30" s="50"/>
      <c r="S30" s="50"/>
      <c r="U30"/>
      <c r="V30" s="272"/>
    </row>
    <row r="31" spans="1:22" x14ac:dyDescent="0.25">
      <c r="A31">
        <v>12</v>
      </c>
      <c r="B31" s="51" t="s">
        <v>120</v>
      </c>
      <c r="H31" t="s">
        <v>0</v>
      </c>
      <c r="L31" t="s">
        <v>0</v>
      </c>
      <c r="P31" s="50"/>
      <c r="Q31" s="50"/>
      <c r="R31" s="50"/>
      <c r="S31" s="50"/>
      <c r="U31" s="32">
        <f>IF(P31&lt;&gt;"",1,IF(Q31&lt;&gt;"",0,IF(R31&lt;&gt;"",0.5,0)))</f>
        <v>0</v>
      </c>
      <c r="V31" s="272"/>
    </row>
    <row r="32" spans="1:22" x14ac:dyDescent="0.25">
      <c r="A32" s="273" t="s">
        <v>70</v>
      </c>
      <c r="B32" s="273"/>
      <c r="C32" s="273"/>
      <c r="D32" s="273"/>
      <c r="E32" s="273"/>
      <c r="F32" s="273"/>
      <c r="G32" s="273"/>
      <c r="H32" s="273"/>
      <c r="I32" s="273"/>
      <c r="J32" s="273"/>
      <c r="K32" s="273"/>
      <c r="L32" s="273"/>
      <c r="M32" s="273"/>
      <c r="N32" s="273"/>
      <c r="O32" s="273"/>
      <c r="P32" s="273"/>
      <c r="Q32" s="273"/>
      <c r="R32" s="273"/>
      <c r="S32" s="273"/>
      <c r="T32" s="273"/>
      <c r="U32" s="273"/>
      <c r="V32" s="39"/>
    </row>
    <row r="33" spans="1:22" x14ac:dyDescent="0.25">
      <c r="A33" s="265" t="s">
        <v>56</v>
      </c>
      <c r="B33" s="265" t="s">
        <v>17</v>
      </c>
      <c r="C33" s="265" t="s">
        <v>57</v>
      </c>
      <c r="D33" s="264" t="s">
        <v>39</v>
      </c>
      <c r="E33" s="264"/>
      <c r="F33" s="264"/>
      <c r="G33" s="264"/>
      <c r="H33" s="264" t="s">
        <v>40</v>
      </c>
      <c r="I33" s="264"/>
      <c r="J33" s="264"/>
      <c r="K33" s="264"/>
      <c r="L33" s="264" t="s">
        <v>29</v>
      </c>
      <c r="M33" s="264"/>
      <c r="N33" s="264"/>
      <c r="O33" s="264"/>
      <c r="P33" s="264" t="s">
        <v>59</v>
      </c>
      <c r="Q33" s="264"/>
      <c r="R33" s="264"/>
      <c r="S33" s="264"/>
      <c r="T33" s="265" t="s">
        <v>26</v>
      </c>
      <c r="U33" s="274" t="s">
        <v>42</v>
      </c>
      <c r="V33" s="271"/>
    </row>
    <row r="34" spans="1:22" x14ac:dyDescent="0.25">
      <c r="A34" s="265"/>
      <c r="B34" s="265"/>
      <c r="C34" s="265"/>
      <c r="D34" s="37" t="s">
        <v>60</v>
      </c>
      <c r="E34" s="37" t="s">
        <v>61</v>
      </c>
      <c r="F34" s="37" t="s">
        <v>62</v>
      </c>
      <c r="G34" s="37" t="s">
        <v>63</v>
      </c>
      <c r="H34" s="37" t="s">
        <v>60</v>
      </c>
      <c r="I34" s="37" t="s">
        <v>61</v>
      </c>
      <c r="J34" s="37" t="s">
        <v>62</v>
      </c>
      <c r="K34" s="37" t="s">
        <v>63</v>
      </c>
      <c r="L34" s="37" t="s">
        <v>60</v>
      </c>
      <c r="M34" s="37" t="s">
        <v>61</v>
      </c>
      <c r="N34" s="37" t="s">
        <v>62</v>
      </c>
      <c r="O34" s="37" t="s">
        <v>63</v>
      </c>
      <c r="P34" s="37" t="s">
        <v>64</v>
      </c>
      <c r="Q34" s="37" t="s">
        <v>65</v>
      </c>
      <c r="R34" s="37" t="s">
        <v>66</v>
      </c>
      <c r="S34" s="37" t="s">
        <v>67</v>
      </c>
      <c r="T34" s="265"/>
      <c r="U34" s="274"/>
      <c r="V34" s="271"/>
    </row>
    <row r="35" spans="1:22" x14ac:dyDescent="0.25">
      <c r="A35">
        <v>1</v>
      </c>
      <c r="B35" t="s">
        <v>121</v>
      </c>
      <c r="L35" t="s">
        <v>0</v>
      </c>
      <c r="P35" s="52"/>
      <c r="Q35" s="52"/>
      <c r="R35" s="52"/>
      <c r="S35" s="52"/>
      <c r="U35" s="32">
        <f t="shared" ref="U35:U44" si="2">IF(P35&lt;&gt;"",1,IF(Q35&lt;&gt;"",0,IF(R35&lt;&gt;"",0.5,0)))</f>
        <v>0</v>
      </c>
      <c r="V35" s="39"/>
    </row>
    <row r="36" spans="1:22" x14ac:dyDescent="0.25">
      <c r="A36">
        <v>2</v>
      </c>
      <c r="B36" t="s">
        <v>104</v>
      </c>
      <c r="H36" t="s">
        <v>0</v>
      </c>
      <c r="P36" s="52"/>
      <c r="Q36" s="52"/>
      <c r="R36" s="52"/>
      <c r="S36" s="52"/>
      <c r="U36" s="32">
        <f t="shared" si="2"/>
        <v>0</v>
      </c>
      <c r="V36" s="39"/>
    </row>
    <row r="37" spans="1:22" x14ac:dyDescent="0.25">
      <c r="A37">
        <v>3</v>
      </c>
      <c r="B37" t="s">
        <v>113</v>
      </c>
      <c r="I37" t="s">
        <v>0</v>
      </c>
      <c r="P37" s="52"/>
      <c r="Q37" s="52"/>
      <c r="R37" s="52"/>
      <c r="S37" s="52"/>
      <c r="U37" s="32">
        <f t="shared" si="2"/>
        <v>0</v>
      </c>
      <c r="V37" s="39"/>
    </row>
    <row r="38" spans="1:22" x14ac:dyDescent="0.25">
      <c r="A38">
        <v>4</v>
      </c>
      <c r="P38" s="52"/>
      <c r="Q38" s="52"/>
      <c r="R38" s="52"/>
      <c r="S38" s="52"/>
      <c r="U38" s="32">
        <f t="shared" si="2"/>
        <v>0</v>
      </c>
      <c r="V38" s="39"/>
    </row>
    <row r="39" spans="1:22" x14ac:dyDescent="0.25">
      <c r="A39">
        <v>5</v>
      </c>
      <c r="P39" s="52"/>
      <c r="Q39" s="52"/>
      <c r="R39" s="52"/>
      <c r="S39" s="52"/>
      <c r="U39" s="32">
        <f t="shared" si="2"/>
        <v>0</v>
      </c>
      <c r="V39" s="39"/>
    </row>
    <row r="40" spans="1:22" x14ac:dyDescent="0.25">
      <c r="A40">
        <v>6</v>
      </c>
      <c r="P40" s="52"/>
      <c r="Q40" s="52"/>
      <c r="R40" s="52"/>
      <c r="S40" s="52"/>
      <c r="U40" s="32">
        <f t="shared" si="2"/>
        <v>0</v>
      </c>
      <c r="V40" s="39"/>
    </row>
    <row r="41" spans="1:22" x14ac:dyDescent="0.25">
      <c r="A41">
        <v>7</v>
      </c>
      <c r="P41" s="52"/>
      <c r="Q41" s="52"/>
      <c r="R41" s="52"/>
      <c r="S41" s="52"/>
      <c r="U41" s="32">
        <f t="shared" si="2"/>
        <v>0</v>
      </c>
      <c r="V41" s="39"/>
    </row>
    <row r="42" spans="1:22" x14ac:dyDescent="0.25">
      <c r="A42">
        <v>8</v>
      </c>
      <c r="P42" s="52"/>
      <c r="Q42" s="52"/>
      <c r="R42" s="52"/>
      <c r="S42" s="52"/>
      <c r="U42" s="32">
        <f t="shared" si="2"/>
        <v>0</v>
      </c>
      <c r="V42" s="39"/>
    </row>
    <row r="43" spans="1:22" x14ac:dyDescent="0.25">
      <c r="A43">
        <v>9</v>
      </c>
      <c r="P43" s="52"/>
      <c r="Q43" s="52"/>
      <c r="R43" s="52"/>
      <c r="S43" s="52"/>
      <c r="U43" s="32">
        <f t="shared" si="2"/>
        <v>0</v>
      </c>
      <c r="V43" s="39"/>
    </row>
    <row r="44" spans="1:22" x14ac:dyDescent="0.25">
      <c r="A44">
        <v>10</v>
      </c>
      <c r="P44" s="52"/>
      <c r="Q44" s="52"/>
      <c r="R44" s="52"/>
      <c r="S44" s="52"/>
      <c r="U44" s="32">
        <f t="shared" si="2"/>
        <v>0</v>
      </c>
      <c r="V44" s="39"/>
    </row>
    <row r="45" spans="1:22" x14ac:dyDescent="0.25">
      <c r="A45" s="261" t="s">
        <v>70</v>
      </c>
      <c r="B45" s="261"/>
      <c r="C45" s="261"/>
      <c r="D45" s="261"/>
      <c r="E45" s="261"/>
      <c r="F45" s="261"/>
      <c r="G45" s="261"/>
      <c r="H45" s="261"/>
      <c r="I45" s="261"/>
      <c r="J45" s="261"/>
      <c r="K45" s="261"/>
      <c r="L45" s="261"/>
      <c r="M45" s="261"/>
      <c r="N45" s="261"/>
      <c r="O45" s="261"/>
      <c r="P45" s="261"/>
      <c r="Q45" s="261"/>
      <c r="R45" s="261"/>
      <c r="S45" s="261"/>
      <c r="T45" s="261"/>
      <c r="U45" s="261"/>
      <c r="V45" s="39"/>
    </row>
    <row r="46" spans="1:22" x14ac:dyDescent="0.25">
      <c r="A46" s="262" t="s">
        <v>56</v>
      </c>
      <c r="B46" s="262" t="s">
        <v>17</v>
      </c>
      <c r="C46" s="262" t="s">
        <v>57</v>
      </c>
      <c r="D46" s="261" t="s">
        <v>30</v>
      </c>
      <c r="E46" s="261"/>
      <c r="F46" s="261"/>
      <c r="G46" s="261"/>
      <c r="H46" s="261" t="s">
        <v>31</v>
      </c>
      <c r="I46" s="261"/>
      <c r="J46" s="261"/>
      <c r="K46" s="261"/>
      <c r="L46" s="261" t="s">
        <v>32</v>
      </c>
      <c r="M46" s="261"/>
      <c r="N46" s="261"/>
      <c r="O46" s="261"/>
      <c r="P46" s="261" t="s">
        <v>59</v>
      </c>
      <c r="Q46" s="261"/>
      <c r="R46" s="261"/>
      <c r="S46" s="261"/>
      <c r="T46" s="262" t="s">
        <v>26</v>
      </c>
      <c r="U46" s="262" t="s">
        <v>42</v>
      </c>
      <c r="V46" s="271"/>
    </row>
    <row r="47" spans="1:22" x14ac:dyDescent="0.25">
      <c r="A47" s="262"/>
      <c r="B47" s="262"/>
      <c r="C47" s="262"/>
      <c r="D47" s="38" t="s">
        <v>60</v>
      </c>
      <c r="E47" s="38" t="s">
        <v>61</v>
      </c>
      <c r="F47" s="38" t="s">
        <v>62</v>
      </c>
      <c r="G47" s="38" t="s">
        <v>63</v>
      </c>
      <c r="H47" s="38" t="s">
        <v>60</v>
      </c>
      <c r="I47" s="38" t="s">
        <v>61</v>
      </c>
      <c r="J47" s="38" t="s">
        <v>62</v>
      </c>
      <c r="K47" s="38" t="s">
        <v>63</v>
      </c>
      <c r="L47" s="38" t="s">
        <v>60</v>
      </c>
      <c r="M47" s="38" t="s">
        <v>61</v>
      </c>
      <c r="N47" s="38" t="s">
        <v>62</v>
      </c>
      <c r="O47" s="38" t="s">
        <v>63</v>
      </c>
      <c r="P47" s="38" t="s">
        <v>64</v>
      </c>
      <c r="Q47" s="38" t="s">
        <v>65</v>
      </c>
      <c r="R47" s="38" t="s">
        <v>66</v>
      </c>
      <c r="S47" s="38" t="s">
        <v>67</v>
      </c>
      <c r="T47" s="262"/>
      <c r="U47" s="262"/>
      <c r="V47" s="271"/>
    </row>
    <row r="48" spans="1:22" x14ac:dyDescent="0.25">
      <c r="A48" s="41">
        <v>1</v>
      </c>
      <c r="B48" t="s">
        <v>122</v>
      </c>
      <c r="C48" s="41"/>
      <c r="D48" s="41"/>
      <c r="E48" s="41" t="s">
        <v>0</v>
      </c>
      <c r="F48" s="41"/>
      <c r="G48" s="41"/>
      <c r="H48" s="41"/>
      <c r="I48" s="41"/>
      <c r="J48" s="41"/>
      <c r="K48" s="41"/>
      <c r="L48" s="41"/>
      <c r="M48" s="41"/>
      <c r="N48" s="41"/>
      <c r="O48" s="41"/>
      <c r="P48" s="53"/>
      <c r="Q48" s="53"/>
      <c r="R48" s="53"/>
      <c r="S48" s="53"/>
      <c r="T48" s="41"/>
      <c r="U48" s="42">
        <f t="shared" ref="U48:U57" si="3">IF(P48&lt;&gt;"",1,IF(Q48&lt;&gt;"",0,IF(R48&lt;&gt;"",0.5,0)))</f>
        <v>0</v>
      </c>
      <c r="V48" s="39"/>
    </row>
    <row r="49" spans="1:22" x14ac:dyDescent="0.25">
      <c r="A49" s="41">
        <v>2</v>
      </c>
      <c r="B49" s="41" t="s">
        <v>123</v>
      </c>
      <c r="C49" s="41"/>
      <c r="D49" s="41"/>
      <c r="E49" s="41"/>
      <c r="F49" s="41"/>
      <c r="G49" s="41"/>
      <c r="H49" s="41" t="s">
        <v>0</v>
      </c>
      <c r="I49" s="41"/>
      <c r="J49" s="41"/>
      <c r="K49" s="41"/>
      <c r="L49" s="41"/>
      <c r="M49" s="41"/>
      <c r="N49" s="41"/>
      <c r="O49" s="41"/>
      <c r="P49" s="53"/>
      <c r="Q49" s="53"/>
      <c r="R49" s="53"/>
      <c r="S49" s="53"/>
      <c r="T49" s="41"/>
      <c r="U49" s="42">
        <f t="shared" si="3"/>
        <v>0</v>
      </c>
      <c r="V49" s="39"/>
    </row>
    <row r="50" spans="1:22" x14ac:dyDescent="0.25">
      <c r="A50" s="41">
        <v>3</v>
      </c>
      <c r="B50" s="41" t="s">
        <v>124</v>
      </c>
      <c r="C50" s="41"/>
      <c r="D50" s="41"/>
      <c r="E50" s="41"/>
      <c r="F50" s="41"/>
      <c r="G50" s="41"/>
      <c r="H50" s="41"/>
      <c r="I50" s="41"/>
      <c r="J50" s="41"/>
      <c r="K50" s="41"/>
      <c r="L50" s="41" t="s">
        <v>0</v>
      </c>
      <c r="M50" s="41"/>
      <c r="N50" s="41"/>
      <c r="O50" s="41"/>
      <c r="P50" s="53"/>
      <c r="Q50" s="53"/>
      <c r="R50" s="53"/>
      <c r="S50" s="53"/>
      <c r="T50" s="41"/>
      <c r="U50" s="42">
        <f t="shared" si="3"/>
        <v>0</v>
      </c>
      <c r="V50" s="39"/>
    </row>
    <row r="51" spans="1:22" x14ac:dyDescent="0.25">
      <c r="A51" s="41">
        <v>4</v>
      </c>
      <c r="B51" s="54" t="s">
        <v>125</v>
      </c>
      <c r="C51" s="41"/>
      <c r="D51" s="41"/>
      <c r="E51" s="41"/>
      <c r="F51" s="41"/>
      <c r="G51" s="41"/>
      <c r="H51" s="41"/>
      <c r="I51" s="41"/>
      <c r="J51" s="41"/>
      <c r="K51" s="41"/>
      <c r="L51" s="41" t="s">
        <v>0</v>
      </c>
      <c r="M51" s="41"/>
      <c r="N51" s="41"/>
      <c r="O51" s="41"/>
      <c r="P51" s="53"/>
      <c r="Q51" s="53"/>
      <c r="R51" s="53"/>
      <c r="S51" s="53"/>
      <c r="T51" s="41"/>
      <c r="U51" s="42">
        <f t="shared" si="3"/>
        <v>0</v>
      </c>
      <c r="V51" s="39"/>
    </row>
    <row r="52" spans="1:22" x14ac:dyDescent="0.25">
      <c r="A52" s="41">
        <v>5</v>
      </c>
      <c r="B52" s="55" t="s">
        <v>126</v>
      </c>
      <c r="C52" s="41"/>
      <c r="D52" s="41"/>
      <c r="E52" s="41"/>
      <c r="F52" s="41"/>
      <c r="G52" s="41"/>
      <c r="H52" s="41"/>
      <c r="I52" s="41"/>
      <c r="J52" s="41"/>
      <c r="K52" s="41"/>
      <c r="L52" s="41"/>
      <c r="M52" s="41"/>
      <c r="N52" s="41"/>
      <c r="O52" s="41"/>
      <c r="P52" s="53"/>
      <c r="Q52" s="53"/>
      <c r="R52" s="53"/>
      <c r="S52" s="53"/>
      <c r="T52" s="41"/>
      <c r="U52" s="42">
        <f t="shared" si="3"/>
        <v>0</v>
      </c>
      <c r="V52" s="39"/>
    </row>
    <row r="53" spans="1:22" x14ac:dyDescent="0.25">
      <c r="A53" s="41">
        <v>6</v>
      </c>
      <c r="B53" s="54" t="s">
        <v>127</v>
      </c>
      <c r="C53" s="41"/>
      <c r="D53" s="41"/>
      <c r="E53" s="41"/>
      <c r="F53" s="41"/>
      <c r="G53" s="41"/>
      <c r="H53" s="41"/>
      <c r="I53" s="41" t="s">
        <v>0</v>
      </c>
      <c r="J53" s="41"/>
      <c r="K53" s="41"/>
      <c r="L53" s="41"/>
      <c r="M53" s="41"/>
      <c r="N53" s="41"/>
      <c r="O53" s="41"/>
      <c r="P53" s="53"/>
      <c r="Q53" s="53"/>
      <c r="R53" s="53"/>
      <c r="S53" s="53"/>
      <c r="T53" s="41"/>
      <c r="U53" s="42">
        <f t="shared" si="3"/>
        <v>0</v>
      </c>
      <c r="V53" s="39"/>
    </row>
    <row r="54" spans="1:22" x14ac:dyDescent="0.25">
      <c r="A54" s="41">
        <v>7</v>
      </c>
      <c r="B54" s="41"/>
      <c r="C54" s="41"/>
      <c r="D54" s="41"/>
      <c r="E54" s="41"/>
      <c r="F54" s="41"/>
      <c r="G54" s="41"/>
      <c r="H54" s="41"/>
      <c r="I54" s="41"/>
      <c r="J54" s="41"/>
      <c r="K54" s="41"/>
      <c r="L54" s="41"/>
      <c r="M54" s="41"/>
      <c r="N54" s="41"/>
      <c r="O54" s="41"/>
      <c r="P54" s="53"/>
      <c r="Q54" s="53"/>
      <c r="R54" s="53"/>
      <c r="S54" s="53"/>
      <c r="T54" s="41"/>
      <c r="U54" s="42">
        <f t="shared" si="3"/>
        <v>0</v>
      </c>
      <c r="V54" s="39"/>
    </row>
    <row r="55" spans="1:22" x14ac:dyDescent="0.25">
      <c r="A55" s="41">
        <v>8</v>
      </c>
      <c r="B55" s="41"/>
      <c r="C55" s="41"/>
      <c r="D55" s="41"/>
      <c r="E55" s="41"/>
      <c r="F55" s="41"/>
      <c r="G55" s="41"/>
      <c r="H55" s="41"/>
      <c r="I55" s="41"/>
      <c r="J55" s="41"/>
      <c r="K55" s="41"/>
      <c r="L55" s="41"/>
      <c r="M55" s="41"/>
      <c r="N55" s="41"/>
      <c r="O55" s="41"/>
      <c r="P55" s="53"/>
      <c r="Q55" s="53"/>
      <c r="R55" s="53"/>
      <c r="S55" s="53"/>
      <c r="T55" s="41"/>
      <c r="U55" s="42">
        <f t="shared" si="3"/>
        <v>0</v>
      </c>
      <c r="V55" s="39"/>
    </row>
    <row r="56" spans="1:22" x14ac:dyDescent="0.25">
      <c r="A56" s="41">
        <v>9</v>
      </c>
      <c r="B56" s="41"/>
      <c r="C56" s="41"/>
      <c r="D56" s="41"/>
      <c r="E56" s="41"/>
      <c r="F56" s="41"/>
      <c r="G56" s="41"/>
      <c r="H56" s="41"/>
      <c r="I56" s="41"/>
      <c r="J56" s="41"/>
      <c r="K56" s="41"/>
      <c r="L56" s="41"/>
      <c r="M56" s="41"/>
      <c r="N56" s="41"/>
      <c r="O56" s="41"/>
      <c r="P56" s="53"/>
      <c r="Q56" s="53"/>
      <c r="R56" s="53"/>
      <c r="S56" s="53"/>
      <c r="T56" s="41"/>
      <c r="U56" s="42">
        <f t="shared" si="3"/>
        <v>0</v>
      </c>
      <c r="V56" s="39"/>
    </row>
    <row r="57" spans="1:22" x14ac:dyDescent="0.25">
      <c r="A57" s="43">
        <v>10</v>
      </c>
      <c r="B57" s="43"/>
      <c r="C57" s="43"/>
      <c r="D57" s="43"/>
      <c r="E57" s="43"/>
      <c r="F57" s="43"/>
      <c r="G57" s="43"/>
      <c r="H57" s="43"/>
      <c r="I57" s="43"/>
      <c r="J57" s="43"/>
      <c r="K57" s="43"/>
      <c r="L57" s="43"/>
      <c r="M57" s="43"/>
      <c r="N57" s="43"/>
      <c r="O57" s="43"/>
      <c r="P57" s="53"/>
      <c r="Q57" s="53"/>
      <c r="R57" s="53"/>
      <c r="S57" s="53"/>
      <c r="T57" s="43"/>
      <c r="U57" s="44">
        <f t="shared" si="3"/>
        <v>0</v>
      </c>
      <c r="V57" s="3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2016'!Área_de_impresión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Alejandro-Maldonado</cp:lastModifiedBy>
  <cp:revision>0</cp:revision>
  <cp:lastPrinted>2016-09-16T21:10:20Z</cp:lastPrinted>
  <dcterms:created xsi:type="dcterms:W3CDTF">2013-04-30T17:32:35Z</dcterms:created>
  <dcterms:modified xsi:type="dcterms:W3CDTF">2017-12-27T21:14:00Z</dcterms:modified>
  <dc:language>es-CO</dc:language>
</cp:coreProperties>
</file>