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840"/>
  </bookViews>
  <sheets>
    <sheet name="Hoja1" sheetId="1" r:id="rId1"/>
  </sheets>
  <externalReferences>
    <externalReference r:id="rId2"/>
    <externalReference r:id="rId3"/>
    <externalReference r:id="rId4"/>
  </externalReferences>
  <definedNames>
    <definedName name="Afectación">'[1]Tipo '!$D$2:$D$4</definedName>
    <definedName name="ContratacionDirecta">'[1]Tipo '!$C$18:$C$27</definedName>
    <definedName name="Mod">'[1]Tipo '!$C$2:$C$8</definedName>
    <definedName name="RegimenEspecial">'[1]Tipo '!$C$29:$C$30</definedName>
    <definedName name="SeleccionAbreviada">'[1]Tipo '!$C$12:$C$15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48" i="1" l="1"/>
  <c r="F448" i="1"/>
  <c r="L447" i="1"/>
  <c r="L446" i="1"/>
  <c r="L445" i="1"/>
  <c r="L444" i="1"/>
  <c r="F444" i="1"/>
  <c r="L443" i="1"/>
  <c r="F443" i="1"/>
  <c r="L442" i="1"/>
  <c r="L441" i="1"/>
  <c r="L440" i="1"/>
  <c r="L439" i="1"/>
  <c r="L438" i="1"/>
  <c r="L437" i="1"/>
  <c r="F437" i="1"/>
  <c r="L436" i="1"/>
  <c r="F436" i="1"/>
  <c r="L435" i="1"/>
  <c r="F435" i="1"/>
  <c r="L434" i="1"/>
  <c r="F434" i="1"/>
  <c r="L433" i="1"/>
  <c r="F433" i="1"/>
  <c r="L432" i="1"/>
  <c r="F432" i="1"/>
  <c r="L431" i="1"/>
  <c r="F431" i="1"/>
  <c r="T430" i="1"/>
  <c r="L430" i="1"/>
  <c r="F430" i="1"/>
  <c r="T429" i="1"/>
  <c r="L429" i="1"/>
  <c r="F429" i="1"/>
  <c r="T428" i="1"/>
  <c r="L428" i="1"/>
  <c r="F428" i="1"/>
  <c r="T427" i="1"/>
  <c r="L427" i="1"/>
  <c r="F427" i="1"/>
  <c r="T426" i="1"/>
  <c r="L426" i="1"/>
  <c r="F426" i="1"/>
  <c r="T425" i="1"/>
  <c r="L425" i="1"/>
  <c r="F425" i="1"/>
  <c r="T424" i="1"/>
  <c r="L424" i="1"/>
  <c r="F424" i="1"/>
  <c r="T423" i="1"/>
  <c r="AE423" i="1" s="1"/>
  <c r="L423" i="1"/>
  <c r="F423" i="1"/>
  <c r="T422" i="1"/>
  <c r="AE422" i="1" s="1"/>
  <c r="L422" i="1"/>
  <c r="F422" i="1"/>
  <c r="T421" i="1"/>
  <c r="L421" i="1"/>
  <c r="F421" i="1"/>
  <c r="T420" i="1"/>
  <c r="L420" i="1"/>
  <c r="F420" i="1"/>
  <c r="T419" i="1"/>
  <c r="L419" i="1"/>
  <c r="F419" i="1"/>
  <c r="T418" i="1"/>
  <c r="L418" i="1"/>
  <c r="F418" i="1"/>
  <c r="T417" i="1"/>
  <c r="AE417" i="1" s="1"/>
  <c r="L417" i="1"/>
  <c r="F417" i="1"/>
  <c r="T416" i="1"/>
  <c r="L416" i="1"/>
  <c r="F416" i="1"/>
  <c r="T415" i="1"/>
  <c r="L415" i="1"/>
  <c r="F415" i="1"/>
  <c r="T414" i="1"/>
  <c r="L414" i="1"/>
  <c r="F414" i="1"/>
  <c r="T413" i="1"/>
  <c r="L413" i="1"/>
  <c r="F413" i="1"/>
  <c r="T412" i="1"/>
  <c r="L412" i="1"/>
  <c r="F412" i="1"/>
  <c r="T411" i="1"/>
  <c r="L411" i="1"/>
  <c r="F411" i="1"/>
  <c r="T410" i="1"/>
  <c r="L410" i="1"/>
  <c r="F410" i="1"/>
  <c r="T409" i="1"/>
  <c r="L409" i="1"/>
  <c r="T408" i="1"/>
  <c r="L408" i="1"/>
  <c r="T407" i="1"/>
  <c r="L407" i="1"/>
  <c r="T406" i="1"/>
  <c r="L406" i="1"/>
  <c r="T405" i="1"/>
  <c r="L405" i="1"/>
  <c r="T404" i="1"/>
  <c r="L404" i="1"/>
  <c r="T403" i="1"/>
  <c r="L403" i="1"/>
  <c r="T402" i="1"/>
  <c r="L402" i="1"/>
  <c r="T401" i="1"/>
  <c r="L401" i="1"/>
  <c r="F401" i="1"/>
  <c r="T400" i="1"/>
  <c r="L400" i="1"/>
  <c r="T399" i="1"/>
  <c r="L399" i="1"/>
  <c r="T398" i="1"/>
  <c r="L398" i="1"/>
  <c r="T397" i="1"/>
  <c r="L397" i="1"/>
  <c r="T396" i="1"/>
  <c r="L396" i="1"/>
  <c r="T395" i="1"/>
  <c r="L395" i="1"/>
  <c r="T394" i="1"/>
  <c r="L394" i="1"/>
  <c r="T393" i="1"/>
  <c r="L393" i="1"/>
  <c r="T392" i="1"/>
  <c r="L392" i="1"/>
  <c r="T391" i="1"/>
  <c r="L391" i="1"/>
  <c r="T390" i="1"/>
  <c r="L390" i="1"/>
  <c r="T389" i="1"/>
  <c r="L389" i="1"/>
  <c r="T388" i="1"/>
  <c r="L388" i="1"/>
  <c r="T387" i="1"/>
  <c r="L387" i="1"/>
  <c r="T386" i="1"/>
  <c r="L386" i="1"/>
  <c r="T385" i="1"/>
  <c r="L385" i="1"/>
  <c r="T384" i="1"/>
  <c r="L384" i="1"/>
  <c r="T383" i="1"/>
  <c r="L383" i="1"/>
  <c r="T382" i="1"/>
  <c r="L382" i="1"/>
  <c r="T381" i="1"/>
  <c r="L381" i="1"/>
  <c r="T380" i="1"/>
  <c r="L380" i="1"/>
  <c r="T379" i="1"/>
  <c r="L379" i="1"/>
  <c r="T378" i="1"/>
  <c r="L378" i="1"/>
  <c r="T377" i="1"/>
  <c r="L377" i="1"/>
  <c r="T376" i="1"/>
  <c r="L376" i="1"/>
  <c r="T375" i="1"/>
  <c r="L375" i="1"/>
  <c r="T374" i="1"/>
  <c r="L374" i="1"/>
  <c r="T373" i="1"/>
  <c r="L373" i="1"/>
  <c r="T372" i="1"/>
  <c r="L372" i="1"/>
  <c r="T371" i="1"/>
  <c r="L371" i="1"/>
  <c r="T370" i="1"/>
  <c r="L370" i="1"/>
  <c r="T369" i="1"/>
  <c r="L369" i="1"/>
  <c r="T368" i="1"/>
  <c r="L368" i="1"/>
  <c r="T367" i="1"/>
  <c r="L367" i="1"/>
  <c r="T366" i="1"/>
  <c r="L366" i="1"/>
  <c r="T365" i="1"/>
  <c r="L365" i="1"/>
  <c r="T364" i="1"/>
  <c r="L364" i="1"/>
  <c r="T363" i="1"/>
  <c r="L363" i="1"/>
  <c r="T362" i="1"/>
  <c r="L362" i="1"/>
  <c r="T361" i="1"/>
  <c r="L361" i="1"/>
  <c r="T360" i="1"/>
  <c r="L360" i="1"/>
  <c r="T359" i="1"/>
  <c r="L359" i="1"/>
  <c r="T358" i="1"/>
  <c r="L358" i="1"/>
  <c r="T357" i="1"/>
  <c r="L357" i="1"/>
  <c r="T356" i="1"/>
  <c r="L356" i="1"/>
  <c r="T355" i="1"/>
  <c r="L355" i="1"/>
  <c r="T354" i="1"/>
  <c r="L354" i="1"/>
  <c r="T353" i="1"/>
  <c r="L353" i="1"/>
  <c r="T352" i="1"/>
  <c r="L352" i="1"/>
  <c r="T351" i="1"/>
  <c r="L351" i="1"/>
  <c r="T350" i="1"/>
  <c r="L350" i="1"/>
  <c r="T349" i="1"/>
  <c r="L349" i="1"/>
  <c r="T348" i="1"/>
  <c r="L348" i="1"/>
  <c r="T347" i="1"/>
  <c r="L347" i="1"/>
  <c r="T346" i="1"/>
  <c r="L346" i="1"/>
  <c r="T345" i="1"/>
  <c r="L345" i="1"/>
  <c r="T344" i="1"/>
  <c r="L344" i="1"/>
  <c r="T343" i="1"/>
  <c r="L343" i="1"/>
  <c r="T342" i="1"/>
  <c r="L342" i="1"/>
  <c r="T341" i="1"/>
  <c r="L341" i="1"/>
  <c r="T340" i="1"/>
  <c r="L340" i="1"/>
  <c r="T339" i="1"/>
  <c r="L339" i="1"/>
  <c r="T338" i="1"/>
  <c r="L338" i="1"/>
  <c r="T337" i="1"/>
  <c r="L337" i="1"/>
  <c r="T336" i="1"/>
  <c r="L336" i="1"/>
  <c r="T335" i="1"/>
  <c r="L335" i="1"/>
  <c r="T334" i="1"/>
  <c r="L334" i="1"/>
  <c r="T333" i="1"/>
  <c r="L333" i="1"/>
  <c r="T332" i="1"/>
  <c r="L332" i="1"/>
  <c r="T331" i="1"/>
  <c r="L331" i="1"/>
  <c r="T330" i="1"/>
  <c r="L330" i="1"/>
  <c r="T329" i="1"/>
  <c r="L329" i="1"/>
  <c r="T328" i="1"/>
  <c r="L328" i="1"/>
  <c r="T327" i="1"/>
  <c r="L327" i="1"/>
  <c r="T326" i="1"/>
  <c r="L326" i="1"/>
  <c r="T325" i="1"/>
  <c r="L325" i="1"/>
  <c r="T324" i="1"/>
  <c r="L324" i="1"/>
  <c r="T323" i="1"/>
  <c r="L323" i="1"/>
  <c r="T322" i="1"/>
  <c r="L322" i="1"/>
  <c r="T321" i="1"/>
  <c r="L321" i="1"/>
  <c r="T320" i="1"/>
  <c r="L320" i="1"/>
  <c r="T319" i="1"/>
  <c r="L319" i="1"/>
  <c r="T318" i="1"/>
  <c r="L318" i="1"/>
  <c r="T317" i="1"/>
  <c r="L317" i="1"/>
  <c r="T316" i="1"/>
  <c r="L316" i="1"/>
  <c r="T315" i="1"/>
  <c r="L315" i="1"/>
  <c r="T314" i="1"/>
  <c r="L314" i="1"/>
  <c r="T313" i="1"/>
  <c r="L313" i="1"/>
  <c r="T312" i="1"/>
  <c r="L312" i="1"/>
  <c r="T311" i="1"/>
  <c r="L311" i="1"/>
  <c r="T310" i="1"/>
  <c r="L310" i="1"/>
  <c r="T309" i="1"/>
  <c r="L309" i="1"/>
  <c r="T308" i="1"/>
  <c r="L308" i="1"/>
  <c r="T307" i="1"/>
  <c r="L307" i="1"/>
  <c r="T306" i="1"/>
  <c r="L306" i="1"/>
  <c r="T305" i="1"/>
  <c r="L305" i="1"/>
  <c r="T304" i="1"/>
  <c r="L304" i="1"/>
  <c r="T303" i="1"/>
  <c r="L303" i="1"/>
  <c r="T302" i="1"/>
  <c r="L302" i="1"/>
  <c r="T301" i="1"/>
  <c r="L301" i="1"/>
  <c r="T300" i="1"/>
  <c r="L300" i="1"/>
  <c r="T299" i="1"/>
  <c r="L299" i="1"/>
  <c r="T298" i="1"/>
  <c r="L298" i="1"/>
  <c r="T297" i="1"/>
  <c r="L297" i="1"/>
  <c r="T296" i="1"/>
  <c r="L296" i="1"/>
  <c r="T295" i="1"/>
  <c r="L295" i="1"/>
  <c r="T294" i="1"/>
  <c r="L294" i="1"/>
  <c r="T293" i="1"/>
  <c r="L293" i="1"/>
  <c r="T292" i="1"/>
  <c r="L292" i="1"/>
  <c r="T291" i="1"/>
  <c r="L291" i="1"/>
  <c r="T290" i="1"/>
  <c r="L290" i="1"/>
  <c r="T289" i="1"/>
  <c r="L289" i="1"/>
  <c r="T288" i="1"/>
  <c r="L288" i="1"/>
  <c r="T287" i="1"/>
  <c r="L287" i="1"/>
  <c r="T286" i="1"/>
  <c r="L286" i="1"/>
  <c r="T285" i="1"/>
  <c r="L285" i="1"/>
  <c r="T284" i="1"/>
  <c r="L284" i="1"/>
  <c r="T283" i="1"/>
  <c r="L283" i="1"/>
  <c r="T282" i="1"/>
  <c r="L282" i="1"/>
  <c r="T281" i="1"/>
  <c r="L281" i="1"/>
  <c r="T280" i="1"/>
  <c r="L280" i="1"/>
  <c r="T279" i="1"/>
  <c r="L279" i="1"/>
  <c r="T278" i="1"/>
  <c r="L278" i="1"/>
  <c r="T277" i="1"/>
  <c r="L277" i="1"/>
  <c r="T276" i="1"/>
  <c r="L276" i="1"/>
  <c r="T275" i="1"/>
  <c r="L275" i="1"/>
  <c r="T274" i="1"/>
  <c r="L274" i="1"/>
  <c r="T273" i="1"/>
  <c r="L273" i="1"/>
  <c r="T272" i="1"/>
  <c r="L272" i="1"/>
  <c r="T271" i="1"/>
  <c r="L271" i="1"/>
  <c r="T270" i="1"/>
  <c r="L270" i="1"/>
  <c r="T269" i="1"/>
  <c r="L269" i="1"/>
  <c r="T268" i="1"/>
  <c r="L268" i="1"/>
  <c r="T267" i="1"/>
  <c r="L267" i="1"/>
  <c r="T266" i="1"/>
  <c r="L266" i="1"/>
  <c r="T265" i="1"/>
  <c r="L265" i="1"/>
  <c r="T264" i="1"/>
  <c r="L264" i="1"/>
  <c r="T263" i="1"/>
  <c r="L263" i="1"/>
  <c r="T262" i="1"/>
  <c r="L262" i="1"/>
  <c r="T261" i="1"/>
  <c r="L261" i="1"/>
  <c r="T260" i="1"/>
  <c r="L260" i="1"/>
  <c r="T259" i="1"/>
  <c r="L259" i="1"/>
  <c r="T258" i="1"/>
  <c r="L258" i="1"/>
  <c r="T257" i="1"/>
  <c r="L257" i="1"/>
  <c r="T256" i="1"/>
  <c r="L256" i="1"/>
  <c r="T255" i="1"/>
  <c r="L255" i="1"/>
  <c r="T254" i="1"/>
  <c r="L254" i="1"/>
  <c r="T253" i="1"/>
  <c r="L253" i="1"/>
  <c r="T252" i="1"/>
  <c r="L252" i="1"/>
  <c r="T251" i="1"/>
  <c r="L251" i="1"/>
  <c r="T250" i="1"/>
  <c r="L250" i="1"/>
  <c r="T249" i="1"/>
  <c r="L249" i="1"/>
  <c r="T248" i="1"/>
  <c r="L248" i="1"/>
  <c r="T247" i="1"/>
  <c r="L247" i="1"/>
  <c r="T246" i="1"/>
  <c r="L246" i="1"/>
  <c r="T245" i="1"/>
  <c r="L245" i="1"/>
  <c r="T244" i="1"/>
  <c r="L244" i="1"/>
  <c r="T243" i="1"/>
  <c r="L243" i="1"/>
  <c r="T242" i="1"/>
  <c r="L242" i="1"/>
  <c r="T241" i="1"/>
  <c r="L241" i="1"/>
  <c r="T240" i="1"/>
  <c r="L240" i="1"/>
  <c r="T239" i="1"/>
  <c r="L239" i="1"/>
  <c r="T238" i="1"/>
  <c r="L238" i="1"/>
  <c r="T237" i="1"/>
  <c r="L237" i="1"/>
  <c r="T236" i="1"/>
  <c r="L236" i="1"/>
  <c r="T235" i="1"/>
  <c r="L235" i="1"/>
  <c r="T234" i="1"/>
  <c r="L234" i="1"/>
  <c r="T233" i="1"/>
  <c r="L233" i="1"/>
  <c r="T232" i="1"/>
  <c r="L232" i="1"/>
  <c r="T231" i="1"/>
  <c r="L231" i="1"/>
  <c r="T230" i="1"/>
  <c r="L230" i="1"/>
  <c r="T229" i="1"/>
  <c r="L229" i="1"/>
  <c r="T228" i="1"/>
  <c r="L228" i="1"/>
  <c r="T227" i="1"/>
  <c r="L227" i="1"/>
  <c r="T226" i="1"/>
  <c r="L226" i="1"/>
  <c r="T225" i="1"/>
  <c r="L225" i="1"/>
  <c r="T224" i="1"/>
  <c r="L224" i="1"/>
  <c r="T223" i="1"/>
  <c r="L223" i="1"/>
  <c r="T222" i="1"/>
  <c r="L222" i="1"/>
  <c r="T221" i="1"/>
  <c r="L221" i="1"/>
  <c r="T220" i="1"/>
  <c r="L220" i="1"/>
  <c r="T219" i="1"/>
  <c r="L219" i="1"/>
  <c r="T218" i="1"/>
  <c r="L218" i="1"/>
  <c r="T217" i="1"/>
  <c r="L217" i="1"/>
  <c r="T216" i="1"/>
  <c r="L216" i="1"/>
  <c r="T215" i="1"/>
  <c r="L215" i="1"/>
  <c r="T214" i="1"/>
  <c r="L214" i="1"/>
  <c r="T213" i="1"/>
  <c r="L213" i="1"/>
  <c r="T212" i="1"/>
  <c r="L212" i="1"/>
  <c r="T211" i="1"/>
  <c r="L211" i="1"/>
  <c r="T210" i="1"/>
  <c r="L210" i="1"/>
  <c r="T209" i="1"/>
  <c r="L209" i="1"/>
  <c r="T208" i="1"/>
  <c r="L208" i="1"/>
  <c r="T207" i="1"/>
  <c r="L207" i="1"/>
  <c r="T206" i="1"/>
  <c r="L206" i="1"/>
  <c r="T205" i="1"/>
  <c r="L205" i="1"/>
  <c r="T204" i="1"/>
  <c r="L204" i="1"/>
  <c r="T203" i="1"/>
  <c r="L203" i="1"/>
  <c r="T202" i="1"/>
  <c r="L202" i="1"/>
  <c r="T201" i="1"/>
  <c r="L201" i="1"/>
  <c r="T200" i="1"/>
  <c r="L200" i="1"/>
  <c r="T199" i="1"/>
  <c r="L199" i="1"/>
  <c r="T198" i="1"/>
  <c r="L198" i="1"/>
  <c r="T197" i="1"/>
  <c r="L197" i="1"/>
  <c r="T196" i="1"/>
  <c r="L196" i="1"/>
  <c r="T195" i="1"/>
  <c r="L195" i="1"/>
  <c r="T194" i="1"/>
  <c r="L194" i="1"/>
  <c r="T193" i="1"/>
  <c r="L193" i="1"/>
  <c r="T192" i="1"/>
  <c r="L192" i="1"/>
  <c r="T191" i="1"/>
  <c r="L191" i="1"/>
  <c r="T190" i="1"/>
  <c r="L190" i="1"/>
  <c r="T189" i="1"/>
  <c r="L189" i="1"/>
  <c r="T188" i="1"/>
  <c r="L188" i="1"/>
  <c r="T187" i="1"/>
  <c r="L187" i="1"/>
  <c r="T186" i="1"/>
  <c r="L186" i="1"/>
  <c r="T185" i="1"/>
  <c r="L185" i="1"/>
  <c r="T184" i="1"/>
  <c r="L184" i="1"/>
  <c r="T183" i="1"/>
  <c r="L183" i="1"/>
  <c r="T182" i="1"/>
  <c r="L182" i="1"/>
  <c r="T181" i="1"/>
  <c r="L181" i="1"/>
  <c r="T180" i="1"/>
  <c r="L180" i="1"/>
  <c r="T179" i="1"/>
  <c r="L179" i="1"/>
  <c r="T178" i="1"/>
  <c r="L178" i="1"/>
  <c r="T177" i="1"/>
  <c r="L177" i="1"/>
  <c r="T176" i="1"/>
  <c r="L176" i="1"/>
  <c r="T175" i="1"/>
  <c r="L175" i="1"/>
  <c r="T174" i="1"/>
  <c r="L174" i="1"/>
  <c r="T173" i="1"/>
  <c r="L173" i="1"/>
  <c r="T172" i="1"/>
  <c r="L172" i="1"/>
  <c r="T171" i="1"/>
  <c r="L171" i="1"/>
  <c r="T170" i="1"/>
  <c r="L170" i="1"/>
  <c r="T169" i="1"/>
  <c r="L169" i="1"/>
  <c r="T168" i="1"/>
  <c r="L168" i="1"/>
  <c r="T167" i="1"/>
  <c r="L167" i="1"/>
  <c r="T166" i="1"/>
  <c r="L166" i="1"/>
  <c r="T165" i="1"/>
  <c r="L165" i="1"/>
  <c r="T164" i="1"/>
  <c r="L164" i="1"/>
  <c r="T163" i="1"/>
  <c r="L163" i="1"/>
  <c r="T162" i="1"/>
  <c r="L162" i="1"/>
  <c r="T161" i="1"/>
  <c r="L161" i="1"/>
  <c r="T160" i="1"/>
  <c r="L160" i="1"/>
  <c r="T159" i="1"/>
  <c r="L159" i="1"/>
  <c r="T158" i="1"/>
  <c r="L158" i="1"/>
  <c r="T157" i="1"/>
  <c r="L157" i="1"/>
  <c r="T156" i="1"/>
  <c r="L156" i="1"/>
  <c r="T155" i="1"/>
  <c r="L155" i="1"/>
  <c r="T154" i="1"/>
  <c r="L154" i="1"/>
  <c r="T153" i="1"/>
  <c r="L153" i="1"/>
  <c r="T152" i="1"/>
  <c r="L152" i="1"/>
  <c r="T151" i="1"/>
  <c r="L151" i="1"/>
  <c r="T150" i="1"/>
  <c r="L150" i="1"/>
  <c r="T149" i="1"/>
  <c r="L149" i="1"/>
  <c r="T148" i="1"/>
  <c r="L148" i="1"/>
  <c r="T147" i="1"/>
  <c r="L147" i="1"/>
  <c r="T146" i="1"/>
  <c r="L146" i="1"/>
  <c r="T145" i="1"/>
  <c r="L145" i="1"/>
  <c r="T144" i="1"/>
  <c r="L144" i="1"/>
  <c r="T143" i="1"/>
  <c r="L143" i="1"/>
  <c r="T142" i="1"/>
  <c r="L142" i="1"/>
  <c r="T141" i="1"/>
  <c r="L141" i="1"/>
  <c r="T140" i="1"/>
  <c r="L140" i="1"/>
  <c r="T139" i="1"/>
  <c r="L139" i="1"/>
  <c r="T138" i="1"/>
  <c r="L138" i="1"/>
  <c r="T137" i="1"/>
  <c r="L137" i="1"/>
  <c r="T136" i="1"/>
  <c r="L136" i="1"/>
  <c r="T135" i="1"/>
  <c r="L135" i="1"/>
  <c r="T134" i="1"/>
  <c r="L134" i="1"/>
  <c r="T133" i="1"/>
  <c r="L133" i="1"/>
  <c r="T132" i="1"/>
  <c r="L132" i="1"/>
  <c r="T131" i="1"/>
  <c r="L131" i="1"/>
  <c r="T130" i="1"/>
  <c r="L130" i="1"/>
  <c r="T129" i="1"/>
  <c r="L129" i="1"/>
  <c r="T128" i="1"/>
  <c r="L128" i="1"/>
  <c r="T127" i="1"/>
  <c r="L127" i="1"/>
  <c r="T126" i="1"/>
  <c r="L126" i="1"/>
  <c r="T125" i="1"/>
  <c r="L125" i="1"/>
  <c r="T124" i="1"/>
  <c r="L124" i="1"/>
  <c r="T123" i="1"/>
  <c r="L123" i="1"/>
  <c r="T122" i="1"/>
  <c r="L122" i="1"/>
  <c r="T121" i="1"/>
  <c r="L121" i="1"/>
  <c r="T120" i="1"/>
  <c r="L120" i="1"/>
  <c r="T119" i="1"/>
  <c r="L119" i="1"/>
  <c r="T118" i="1"/>
  <c r="L118" i="1"/>
  <c r="T117" i="1"/>
  <c r="L117" i="1"/>
  <c r="T116" i="1"/>
  <c r="L116" i="1"/>
  <c r="T115" i="1"/>
  <c r="L115" i="1"/>
  <c r="T114" i="1"/>
  <c r="L114" i="1"/>
  <c r="T113" i="1"/>
  <c r="L113" i="1"/>
  <c r="T112" i="1"/>
  <c r="L112" i="1"/>
  <c r="T111" i="1"/>
  <c r="L111" i="1"/>
  <c r="T110" i="1"/>
  <c r="L110" i="1"/>
  <c r="T109" i="1"/>
  <c r="L109" i="1"/>
  <c r="T108" i="1"/>
  <c r="L108" i="1"/>
  <c r="T107" i="1"/>
  <c r="L107" i="1"/>
  <c r="T106" i="1"/>
  <c r="L106" i="1"/>
  <c r="T105" i="1"/>
  <c r="L105" i="1"/>
  <c r="T104" i="1"/>
  <c r="L104" i="1"/>
  <c r="T103" i="1"/>
  <c r="L103" i="1"/>
  <c r="T102" i="1"/>
  <c r="L102" i="1"/>
  <c r="T101" i="1"/>
  <c r="L101" i="1"/>
  <c r="T100" i="1"/>
  <c r="L100" i="1"/>
  <c r="T99" i="1"/>
  <c r="L99" i="1"/>
  <c r="T98" i="1"/>
  <c r="L98" i="1"/>
  <c r="T97" i="1"/>
  <c r="L97" i="1"/>
  <c r="T96" i="1"/>
  <c r="L96" i="1"/>
  <c r="T95" i="1"/>
  <c r="L95" i="1"/>
  <c r="T94" i="1"/>
  <c r="L94" i="1"/>
  <c r="T93" i="1"/>
  <c r="L93" i="1"/>
  <c r="T92" i="1"/>
  <c r="L92" i="1"/>
  <c r="T91" i="1"/>
  <c r="L91" i="1"/>
  <c r="T90" i="1"/>
  <c r="L90" i="1"/>
  <c r="T89" i="1"/>
  <c r="L89" i="1"/>
  <c r="T88" i="1"/>
  <c r="L88" i="1"/>
  <c r="T87" i="1"/>
  <c r="L87" i="1"/>
  <c r="T86" i="1"/>
  <c r="L86" i="1"/>
  <c r="T85" i="1"/>
  <c r="AE85" i="1" s="1"/>
  <c r="L85" i="1"/>
  <c r="T84" i="1"/>
  <c r="L84" i="1"/>
  <c r="T83" i="1"/>
  <c r="L83" i="1"/>
  <c r="T82" i="1"/>
  <c r="L82" i="1"/>
  <c r="T81" i="1"/>
  <c r="L81" i="1"/>
  <c r="T80" i="1"/>
  <c r="L80" i="1"/>
  <c r="T79" i="1"/>
  <c r="L79" i="1"/>
  <c r="T78" i="1"/>
  <c r="L78" i="1"/>
  <c r="T77" i="1"/>
  <c r="L77" i="1"/>
  <c r="T76" i="1"/>
  <c r="L76" i="1"/>
  <c r="T75" i="1"/>
  <c r="L75" i="1"/>
  <c r="T74" i="1"/>
  <c r="L74" i="1"/>
  <c r="T73" i="1"/>
  <c r="L73" i="1"/>
  <c r="T72" i="1"/>
  <c r="L72" i="1"/>
  <c r="T71" i="1"/>
  <c r="L71" i="1"/>
  <c r="T70" i="1"/>
  <c r="L70" i="1"/>
  <c r="T69" i="1"/>
  <c r="L69" i="1"/>
  <c r="T68" i="1"/>
  <c r="L68" i="1"/>
  <c r="T67" i="1"/>
  <c r="L67" i="1"/>
  <c r="T66" i="1"/>
  <c r="L66" i="1"/>
  <c r="T65" i="1"/>
  <c r="L65" i="1"/>
  <c r="T64" i="1"/>
  <c r="L64" i="1"/>
  <c r="T63" i="1"/>
  <c r="L63" i="1"/>
  <c r="T62" i="1"/>
  <c r="L62" i="1"/>
  <c r="T61" i="1"/>
  <c r="L61" i="1"/>
  <c r="T60" i="1"/>
  <c r="L60" i="1"/>
  <c r="T59" i="1"/>
  <c r="L59" i="1"/>
  <c r="T58" i="1"/>
  <c r="L58" i="1"/>
  <c r="T57" i="1"/>
  <c r="L57" i="1"/>
  <c r="T56" i="1"/>
  <c r="L56" i="1"/>
  <c r="T55" i="1"/>
  <c r="L55" i="1"/>
  <c r="T54" i="1"/>
  <c r="L54" i="1"/>
  <c r="T53" i="1"/>
  <c r="L53" i="1"/>
  <c r="T52" i="1"/>
  <c r="L52" i="1"/>
  <c r="T51" i="1"/>
  <c r="L51" i="1"/>
  <c r="T50" i="1"/>
  <c r="L50" i="1"/>
  <c r="T49" i="1"/>
  <c r="L49" i="1"/>
  <c r="T48" i="1"/>
  <c r="L48" i="1"/>
  <c r="T47" i="1"/>
  <c r="L47" i="1"/>
  <c r="T46" i="1"/>
  <c r="L46" i="1"/>
  <c r="T45" i="1"/>
  <c r="L45" i="1"/>
  <c r="T44" i="1"/>
  <c r="L44" i="1"/>
  <c r="T43" i="1"/>
  <c r="L43" i="1"/>
  <c r="T42" i="1"/>
  <c r="L42" i="1"/>
  <c r="T41" i="1"/>
  <c r="L41" i="1"/>
  <c r="T40" i="1"/>
  <c r="L40" i="1"/>
  <c r="T39" i="1"/>
  <c r="L39" i="1"/>
  <c r="T38" i="1"/>
  <c r="L38" i="1"/>
  <c r="T37" i="1"/>
  <c r="L37" i="1"/>
  <c r="T36" i="1"/>
  <c r="L36" i="1"/>
  <c r="T35" i="1"/>
  <c r="L35" i="1"/>
  <c r="T34" i="1"/>
  <c r="L34" i="1"/>
  <c r="T33" i="1"/>
  <c r="L33" i="1"/>
  <c r="T32" i="1"/>
  <c r="L32" i="1"/>
  <c r="T31" i="1"/>
  <c r="L31" i="1"/>
  <c r="T30" i="1"/>
  <c r="L30" i="1"/>
  <c r="T29" i="1"/>
  <c r="L29" i="1"/>
  <c r="T28" i="1"/>
  <c r="L28" i="1"/>
  <c r="T27" i="1"/>
  <c r="L27" i="1"/>
  <c r="T26" i="1"/>
  <c r="L26" i="1"/>
  <c r="T25" i="1"/>
  <c r="L25" i="1"/>
  <c r="T24" i="1"/>
  <c r="L24" i="1"/>
  <c r="T23" i="1"/>
  <c r="L23" i="1"/>
  <c r="T22" i="1"/>
  <c r="L22" i="1"/>
  <c r="T21" i="1"/>
  <c r="L21" i="1"/>
  <c r="T20" i="1"/>
  <c r="L20" i="1"/>
  <c r="T19" i="1"/>
  <c r="L19" i="1"/>
  <c r="T18" i="1"/>
  <c r="L18" i="1"/>
  <c r="T17" i="1"/>
  <c r="AE17" i="1" s="1"/>
  <c r="L17" i="1"/>
  <c r="T16" i="1"/>
  <c r="L16" i="1"/>
  <c r="T15" i="1"/>
  <c r="L15" i="1"/>
  <c r="T14" i="1"/>
  <c r="L14" i="1"/>
  <c r="T13" i="1"/>
  <c r="L13" i="1"/>
  <c r="F13" i="1"/>
  <c r="T12" i="1"/>
  <c r="L12" i="1"/>
  <c r="T11" i="1"/>
  <c r="L11" i="1"/>
  <c r="T10" i="1"/>
  <c r="L10" i="1"/>
  <c r="T9" i="1"/>
  <c r="L9" i="1"/>
  <c r="T8" i="1"/>
  <c r="L8" i="1"/>
  <c r="T7" i="1"/>
  <c r="L7" i="1"/>
  <c r="T6" i="1"/>
  <c r="L6" i="1"/>
  <c r="T5" i="1"/>
  <c r="L5" i="1"/>
  <c r="T4" i="1"/>
  <c r="L4" i="1"/>
  <c r="T449" i="1" l="1"/>
</calcChain>
</file>

<file path=xl/sharedStrings.xml><?xml version="1.0" encoding="utf-8"?>
<sst xmlns="http://schemas.openxmlformats.org/spreadsheetml/2006/main" count="3972" uniqueCount="1102">
  <si>
    <t>Número Contrato</t>
  </si>
  <si>
    <t>Número de proceso contractual</t>
  </si>
  <si>
    <t xml:space="preserve">Tipo de Contrato        </t>
  </si>
  <si>
    <t>Modalidad de Selección</t>
  </si>
  <si>
    <t>Objeto</t>
  </si>
  <si>
    <t>Presupuesto</t>
  </si>
  <si>
    <t>Contratista</t>
  </si>
  <si>
    <t>Valor Inicial del contrato</t>
  </si>
  <si>
    <t>Valor total reducciones (En valor negativo)</t>
  </si>
  <si>
    <t xml:space="preserve">Valor total de adiciones </t>
  </si>
  <si>
    <t xml:space="preserve">Valor Final </t>
  </si>
  <si>
    <t>Fecha de suscripción (DD/MM/AAAA)</t>
  </si>
  <si>
    <t>Fecha de inicio (DD/MM/AAAA)</t>
  </si>
  <si>
    <t>Fecha de terminación (DD/MM/AAAA)</t>
  </si>
  <si>
    <t>Plazo en días</t>
  </si>
  <si>
    <t>Prórroga</t>
  </si>
  <si>
    <t>Celebrado o por iniciar</t>
  </si>
  <si>
    <t>En Ejecución</t>
  </si>
  <si>
    <t>Terminado</t>
  </si>
  <si>
    <t>Liquidado</t>
  </si>
  <si>
    <t>% Avance y/o Cumplimiento</t>
  </si>
  <si>
    <t>Año</t>
  </si>
  <si>
    <t xml:space="preserve">Equivalencia Tipo de contrato </t>
  </si>
  <si>
    <t>Procedimiento o causal</t>
  </si>
  <si>
    <t xml:space="preserve">Afectación </t>
  </si>
  <si>
    <t>Número Programa</t>
  </si>
  <si>
    <t>Equivalencia número de programa</t>
  </si>
  <si>
    <t>Número Proyecto</t>
  </si>
  <si>
    <t>Número  de Identificación
del contratista</t>
  </si>
  <si>
    <t>Nombre del contratista</t>
  </si>
  <si>
    <t>Número de adiciones</t>
  </si>
  <si>
    <t>Prorroga en días</t>
  </si>
  <si>
    <t>Anulado</t>
  </si>
  <si>
    <t>Inversión</t>
  </si>
  <si>
    <t>3-3-1-15-07-45-1363-00</t>
  </si>
  <si>
    <t>Contratación directa</t>
  </si>
  <si>
    <t>Prestación de servicios profesionales y de apoyo a la gestión, o para la ejecución de trabajos artísticos que sólo puedan encomendarse a determinadas personas naturales;</t>
  </si>
  <si>
    <t>3-1-2-02-01-00-0000-00</t>
  </si>
  <si>
    <t>NESTOR HUGO MONROY GARCIA</t>
  </si>
  <si>
    <t>X</t>
  </si>
  <si>
    <t>3-3-1-15-01-03-1378-00</t>
  </si>
  <si>
    <t>Contratos interadministrativos</t>
  </si>
  <si>
    <t>SERVICIOS POSTALES NACIONALES S A</t>
  </si>
  <si>
    <t>CONTRATOS DE PRESTACIÓN DE SERVICIOS</t>
  </si>
  <si>
    <t>FDLK-CD-1-2018</t>
  </si>
  <si>
    <t>PRESTAR LOS SERVICIOS DE APOYO A LA JUNTA ADMINISTRADORA LOCAL DE KENNEDY DE CONFORMIDAD CON EL TRÁMITE DE LOS ASUNTOS DE SU COMPETENCIA.</t>
  </si>
  <si>
    <t>AMANDA PATRICIA PEÑA ARBELAEZ</t>
  </si>
  <si>
    <t>FDLK-CD-2-2018</t>
  </si>
  <si>
    <t>PRESTAR LOS SERVICIOS DE APOYO AL AREA DE GESTION DE DESARROLLO LOCAL PARA LOS ASUNTOS RELACIONADOS CON LOS PROYECTOS DE INFRAESTRUCTURA DE LA ALCALDÍA LOCAL DE KENNEDY EN TEMAS DE GESTIÓN DOCUMENTAL Y TRAMITES DE SU COMPETENCIA</t>
  </si>
  <si>
    <t>3-3-1-15-02-18-1367-00</t>
  </si>
  <si>
    <t>KATHERINE  DELGADILLO MEJIA</t>
  </si>
  <si>
    <t>FDLK-CD-3-2018</t>
  </si>
  <si>
    <t>PRESTAR SUS SERVICIOS PROFESIONALES AL FONDO DE DESARROLLO LOCAL DE KENNEDY, APOYANDO JURÍDICAMENTE LAS ETAPAS PRE-CONTRACTUAL, CONTRACTUAL Y POS-CONTRACTUALES DE LOS PROCESOS DE SU COMPETENCIA¿.</t>
  </si>
  <si>
    <t>WHITNEY KIMBERLY TORRES BENAVIDES</t>
  </si>
  <si>
    <t>x</t>
  </si>
  <si>
    <t>FDLK-CD-4-2018</t>
  </si>
  <si>
    <t>PRESTAR SUS SERVICIOS PROFESIONALES AL FONDO DE DESARROLLO LOCAL DE KENNEDY, APOYANDO JURÍDICAMENTE LAS ETAPAS PRE-CONTRACTUAL, CONTRACTUAL Y POS-CONTRACTUALES DE LOS PROCESOS DE SU COMPETENCIA.</t>
  </si>
  <si>
    <t>CLAUDIA MAYERLY RUIZ NEIRA</t>
  </si>
  <si>
    <t>FDLK-CD-5-2018</t>
  </si>
  <si>
    <t>PRESTAR SUS SERVICIOS PROFESIONALES AL FONDO DE DESARROLLO LOCAL DE KENNEDY, APOYANDO JURÍDICAMENTE LAS ETAPAS PRE-CONTRACTUAL, CONTRACTUAL Y POS-CONTRACTUALES DE LOS PROCESOS DE SU COMPETENCIA</t>
  </si>
  <si>
    <t>JESSICA LILIANA CORTES SAENZ</t>
  </si>
  <si>
    <t>FDLK-CD-6-2018</t>
  </si>
  <si>
    <t>JOSE WILMAN TORRES GOMEZ</t>
  </si>
  <si>
    <t>FDLK-CD-7-2018</t>
  </si>
  <si>
    <t>PRESTAR SUS SERVICIOS PROFESIONAL PARA APOYAR AL DESPACHO DEL ALCALDE LOCAL, EN LA IMPLEMENTACIÓN DE LAS ESTRATEGIAS INTEGRALES DE COMUNICACIÓN EN LA LOCALIDAD OCTAVA DE KENNEDY.</t>
  </si>
  <si>
    <t>LUIS ALEJANDRO MALDONADO RAMIREZ</t>
  </si>
  <si>
    <t>FDLK-CD-8-2018</t>
  </si>
  <si>
    <t>DANIELA IVON VARGAS BELTRAN</t>
  </si>
  <si>
    <t>FDLK-CD-9-2018</t>
  </si>
  <si>
    <t>YADY MARISOL FLORIAN ASPRILLA</t>
  </si>
  <si>
    <t xml:space="preserve">Selección abreviada </t>
  </si>
  <si>
    <t xml:space="preserve">Acuerdo marco de precios </t>
  </si>
  <si>
    <t>CONTRATAR MEDIANTE ORDEN DE COMPRA, EL SUMINISTRO DE COMBUSTIBLE PARA EL PARQUE AUTOMOTOR DE VEHÍCULOS LIVIANOS, PESADOS Y MAQUINARIA DE LA ALCALDÍA LOCAL DE KENNEDY.</t>
  </si>
  <si>
    <t>ORGANIZACION TERPEL S A</t>
  </si>
  <si>
    <t>FDLK-CD-10-2018</t>
  </si>
  <si>
    <t>PRESTAR SUS SERVICIOS PROFESIONALES A LA ALCALDÍA LOCAL DE KENNEDY APOYANDO LAS ETAPAS PRECONTRACTUAL, CONTRACTUAL Y POSCONTRACTUAL DEL PROYECTO DE PAZ Y RECONCILIACION TENDIENTE A GARANTIZAR EL CUMPLIMIENTO DEL PLAN DE DESARROLLO LOCAL.</t>
  </si>
  <si>
    <t>3-3-1-15-03-23-1381-00</t>
  </si>
  <si>
    <t>JAIRO ANDRES LOPEZ LOPEZ</t>
  </si>
  <si>
    <t>FDLK-CD-11-2018</t>
  </si>
  <si>
    <t>PRESTAR SUS SERVICIOS PROFESIONALES COMO ADMINISTRADOR DE VOZ Y DATOS Y DEMÁS INFRAESTRUCTURA TECNOLÓGICA EN LA ALCADÍA LOCAL DE KENNEDY.</t>
  </si>
  <si>
    <t>FREDY ALEXANDER JOYA GRIMALDOS</t>
  </si>
  <si>
    <t>FDLK-CD-12-2018</t>
  </si>
  <si>
    <t>PRESTAR SUS SERVICIOS PROFESIONALES ESPECIALIZADOS PARA APOYAR AL AREA DE GESTION DEL DESARROLLO LOCAL DE EL FONDO DE DESARROLLO LOCAL DE KENNEDY EN LOS PROCESOS DE FORMULACION, SEGUIMIENTOY CONTROL DE LOS PLANES, PROGRAMAS Y PROYECTOS DEL PLAN DE DESARROLLO LOCAL</t>
  </si>
  <si>
    <t>NESTOR  VARGAS LOZANO</t>
  </si>
  <si>
    <t>FDLK-CD-13-2018</t>
  </si>
  <si>
    <t>PRESTAR LOS SERVICIOS DE EN LA CONDUCCION DE LOS VEHICULOS LIVIANOS DEL MPARQUE AUTOMOTOR DE PROPIEDAD DEL FONDO DE DESARROLLO LOCAL DE KENNEDY.</t>
  </si>
  <si>
    <t>JOHN CAMILO PEÑA GALINDO</t>
  </si>
  <si>
    <t>FDLK-CD-14-2018</t>
  </si>
  <si>
    <t>PRESTAR LOS SERVICIOS DE APOYO AL ÁREA DE GESTIÓN DESARROLLO LOCAL DE LA ALCALDÍA LOCAL DE KENNEDY EN ATENCIÓN A LA COMUNIDAD.</t>
  </si>
  <si>
    <t>GABRIELA  BOLIVAR RAMIREZ</t>
  </si>
  <si>
    <t>FDLK-CD-15-2018</t>
  </si>
  <si>
    <t>PRESTAR SUS SERVICIOS PROFESIONAL PARA APOYAR AL DESPACHO DEL ALCALDE LOCAL, EN LA IMPLEMENTACIÓN DE LAS ESTRATEGIAS INTEGRALES DE COMUNICACIÓN EN LA LOCALIDAD OCTAVA DE KENNEDY</t>
  </si>
  <si>
    <t>CESAR AUGUSTO GARCIA VARGAS</t>
  </si>
  <si>
    <t>FDLK-CD-16-2018</t>
  </si>
  <si>
    <t>PRESTAR LOS SERVICIOS AL AREA DE GESTION DE DESARROLLO LOCAL BRINDANDO APOYO EN LAS LABORES PRESUPUESTALES DEL FONDO DE DESARROLLO LOCAL DE KENNEDY.</t>
  </si>
  <si>
    <t>CAMILA ANDREA VALDERRAMA RIVERA</t>
  </si>
  <si>
    <t>FDLK-CD-17-2018</t>
  </si>
  <si>
    <t>PRESTAR SUS SERVICIOS PROFESIONALES A LA ALCALDÍA LOCAL DE KENNEDY APOYANDO LAS ETAPAS PRECONTRACTUAL, CONTRACTUAL Y POSCONTRACTUAL DE LOS PROYECTOS TENDIENTE A GARANTIZAR EL CUMPLIMIENTO DEL PLAN DE DESARROLLO LOCAL.</t>
  </si>
  <si>
    <t>MAGDA LETICIA TRIANA RADA</t>
  </si>
  <si>
    <t>3-3-1-15-03-19-1376-00</t>
  </si>
  <si>
    <t>FDLK-CD-18-2018</t>
  </si>
  <si>
    <t>JUAN CAMILO NEIRA CARRILLO</t>
  </si>
  <si>
    <t>FDLK-CD-19-2018</t>
  </si>
  <si>
    <t>PRESTAR LOS SERVICIOS DE APOYO A LA JUNTA ADMINISTRADORA LOCAL DE KENNEDY DE CONFORMIDAD CON EL TRÁMITE DE LOS ASUNTOS DE SU COMPETENCIA</t>
  </si>
  <si>
    <t>NELLY VIVIANA ANGEL VARGAS</t>
  </si>
  <si>
    <t>FDLK-CD-20-2018</t>
  </si>
  <si>
    <t>PRESTAR SUS SERVICIOS PROFESIONALES A LA ALCALDIA LOCAL DE KENNEDY APOYANDO LA ETAPA CONTRACTUAL Y POSCONTRACTUAL DEL PROYECTO 1373 ¿FORTALECIMIENTO AL MEJORAMIENTO DE LA CALIDAD DE VIDA¿, TENDIENTE A GARANTIZAR EL CUMPLIMIENTO DEL PLAN DE DESARROLLO LOCAL</t>
  </si>
  <si>
    <t>3-3-1-15-01-03-1373-00</t>
  </si>
  <si>
    <t>EIMY SOLANGY CASTRO CASALLAS</t>
  </si>
  <si>
    <t>FDLK-CD-21-2018</t>
  </si>
  <si>
    <t>PRESTAR SUS SERVICIOS PROFESIONALES AL FONDO DE DESARROLLO LOCAL DE KENNEDY COMO APOYO PARA LA DESCONGESTION DE LOS PROCESOS LIQUIDATORIOS EN CURSO Y DEPURACION DE LAS OBLIGACIONES POR PAGAR A CARGO DEL FONDO DE DESARROLLO LOCAL DE KENNEDY.</t>
  </si>
  <si>
    <t>SANDRA YAMILE VILLAVECES ORTIZ</t>
  </si>
  <si>
    <t>FDLK-CD-22-2018</t>
  </si>
  <si>
    <t>PRESTAR LOS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KENNEDY</t>
  </si>
  <si>
    <t>SONIA ELIZABETH ALVAREZ HIGUERA</t>
  </si>
  <si>
    <t>FDLK-CD-23-2018</t>
  </si>
  <si>
    <t>JUAN DAVID VARGAS VILLAREAL</t>
  </si>
  <si>
    <t>FDLK-CD-24-2018</t>
  </si>
  <si>
    <t>DIANA CAROLINA CAMACHO ESCOBAR</t>
  </si>
  <si>
    <t>FDLK-CD-25-2018</t>
  </si>
  <si>
    <t>DULFARY  AGUDELO OSORIO</t>
  </si>
  <si>
    <t>FDLK-CD-26-2018</t>
  </si>
  <si>
    <t>ANGELA SOFIA CASTAÑO CARDENAS</t>
  </si>
  <si>
    <t>FDLK-CD-27-2018</t>
  </si>
  <si>
    <t>PRESTAR SUS SERVICIOS DE APOYO COMO TECNOLOGO A LA GESTION DEL DESPACHO DEL ALCALDE LOCAL Y LA OFICINA DE PRENSA Y COMUNICACIONES EN LA IMPLEMENTACION DE LAS ESTRATEGIAS INTEGRALES DE COMUNICACIÓN DE LA ALCALDIA LOCAL DE KENNEDY.</t>
  </si>
  <si>
    <t>GEANCARLO  GRAVIER SANTANA</t>
  </si>
  <si>
    <t>FDLK-CD-28-2018</t>
  </si>
  <si>
    <t>PRESTAR SERVICIOS PROFESIONALES PARA APOYAR A LA ALCALDIA LOCAL DE KENNEDY DE CONFORMIDAD AL CONVENIO INTERADMINISTRATIVO ESPECIFICO No. 1377 DE 2016 .</t>
  </si>
  <si>
    <t>FABIAN CAMILO GARCIA VILLARREAL</t>
  </si>
  <si>
    <t>FDLK-CD-29-2018</t>
  </si>
  <si>
    <t>PRESTAR LOS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KENNEDY.</t>
  </si>
  <si>
    <t>JULY MIREYA IBAÑEZ GARCIA</t>
  </si>
  <si>
    <t>FDLK-CD-30-2018</t>
  </si>
  <si>
    <t>YENY PAOLA MOSQUERA RODRIGUEZ</t>
  </si>
  <si>
    <t>FDLK-CD-31-2018</t>
  </si>
  <si>
    <t>PRESTAR SUS SERVICIOS PROFESIONALES ESPECIALIZADOS PARA APOYAR AL DESPACHO DEL ALCALDE LOCAL, EN LA IMPLEMENTACION DE LAS ESTRATEGIAS INTEGRALES DE COMUNICACIÓN EN LA LOCALIDAD OCTAVA DE KENNEDY.</t>
  </si>
  <si>
    <t>JANNETH  ROZO MONTILLA</t>
  </si>
  <si>
    <t>FDLK-CD-32-2018</t>
  </si>
  <si>
    <t>APOYAR TECNICAMENTE A LOS RESPONSABLES E INTENGRANTES DE LOS PROCEOS EN LA IMPLEMENTACIÓN DE HERRAMIENTAS DE GESTIÓN, SIGUIENDO LOS LINEAMIENTOS METODOLÓGICOS ESTABLECIDOS POR LA OFICINA ASESORA DE PLANEACIÓN DE LA SECRETARIA DISTRITAL DE GOBIERNO</t>
  </si>
  <si>
    <t>YEIMY ASTRID MEJIA CASTRO</t>
  </si>
  <si>
    <t>FDLK-CD-33-2018</t>
  </si>
  <si>
    <t>PRESTAR SUS SERVICIOS PROFESIONALES AL ALCALDE(SA) LOCAL EN LA PROMOCIÓN, ACOMPAÑAMIENTO, COORDINACIÓN Y ATENCIÓN DE LAS INSTANCIAS DE COORDINACIÓN INTERINSTITUCIONALES Y LAS INSTANCIAS DE PARTICIPACIÓN LOCALES, ASÍ COMO LOS PROCESOS COMUNITARIOS EN LA LOCALIDAD.</t>
  </si>
  <si>
    <t>MILENA  BERNAL GONZALEZ</t>
  </si>
  <si>
    <t>FDLK-CD-34-2018</t>
  </si>
  <si>
    <t>PRESTAR SUS SERVICIOS PROFESIONALES ESPECIALIZADOS PARA APOYAR AL DESPACHO DEL ALCALDE LOCAL EN EL SEGUIMINETO FINANCIERO, PRESUPUESTAL Y ADMINISTRATIVO DE LOS PROGRAMAS, PROYECTOS Y METAS ESTABLECIDAS EN EL PLAN DE DESARROLLO LOCAL KENNEDY 2017- 2020</t>
  </si>
  <si>
    <t>ANIBAL FERNANDO OSPINA ARDILA</t>
  </si>
  <si>
    <t>FDLK-CD-35-2018</t>
  </si>
  <si>
    <t>PRESTAR LOS SERVICIOS DE APOYO AL AREA DE GESTION DE DESARROLLO LOCAL PARA LOS ASUNTOS RELACIONADOS CON LOS PROYECTOS DE INFRAESTRUCTURA DE LA ALCALDÍA LOCAL DE KENNEDY EN TEMAS DE GESTIÓN DOCUMENTAL Y TRAMITES DE SU COMPETENCIA.</t>
  </si>
  <si>
    <t>LAURA VANESSA RODRIGUEZ BAQUERO</t>
  </si>
  <si>
    <t>FDLK-CD-36-2018</t>
  </si>
  <si>
    <t>PRESTAR LOS SERVICIOS PROFESIONALES DE ABOGADO, PARA APOYAR EL TRÁMITE DE LOS ASUNTOS DEL ÁREA DE GESTIÓN POLICIVA JURÍDICA Y MANEJO DE SI ACTÚA, ORFEO, VUC, MAPAS BOGOTÁ</t>
  </si>
  <si>
    <t>LEYDY YOHANNA AMORTEGUI PEDRAZA</t>
  </si>
  <si>
    <t>FDLK-CD-37-2018</t>
  </si>
  <si>
    <t>WILFREDO  PAEZ GALINDO</t>
  </si>
  <si>
    <t>FDLK-CD-38-2018</t>
  </si>
  <si>
    <t>CONTRATOS DE PRESTACIÓN DE SERVICIOS PROFESIONALES Y DE APOYO A LA GESTIÓN</t>
  </si>
  <si>
    <t>APOYAR JURÍDICAMENTE LA EJECUCIÓN DE LAS ACCIONES REQUERIDAS PARA LA DEPURACIÓN DE LAS ACTUACIONES ADMINISTRATIVAS QUE CURSAN EN LA ALCALDÍA LOCAL.</t>
  </si>
  <si>
    <t>CLAUDIA PATRICIA RUIZ SARAY</t>
  </si>
  <si>
    <t>FDLK-CD-39-2018</t>
  </si>
  <si>
    <t>PRESTAR LOS SERVICIOS DE APOYO PROFESIONAL PARA LA OPERACIÓN, PRESTACIÓN,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KENNEDY</t>
  </si>
  <si>
    <t>LUZ ANGELA RINCON SANCHEZ</t>
  </si>
  <si>
    <t>FDLK-CD-40-2018</t>
  </si>
  <si>
    <t>PRESTAR SERVICIO DE APOYO AL DESPACHO DEL ALCALDE LOCAL EN TEMAS DE GESTION, PUBLICACION Y ARCHIVO DE DOCUMENTOS PRECONTRACTUALES, CONTRACTUALES Y POSCONTRACTUALES EN LA OFICINA JURIDICA DEL FONDO DE DESARROLLO LOCAL DE KENNEDY.</t>
  </si>
  <si>
    <t>WILLIAN ROBERTO CELIS SARMIENTO</t>
  </si>
  <si>
    <t>FDLK-CD-41-2018</t>
  </si>
  <si>
    <t>PRESTAR SUS SERVICIOS PROFESIONALES A LA ALCALDÍA LOCAL DE KENNEDY APOYANDO LAS ETAPAS PRECONTRACTUAL, CONTRACTUAL Y POSCONTRACTUAL DE LOS PROCESOS, RECREODEPORTIVOS, ARTÍSTICOS Y CULTURALES TENDIENTE A GARANTIZAR EL CUMPLIMIENTO DEL PLAN DE DESARROLLO LOCAL</t>
  </si>
  <si>
    <t>3-3-1-15-01-11-1362-00</t>
  </si>
  <si>
    <t>SANDRA JAQUELINE SICHACA GALINDO</t>
  </si>
  <si>
    <t>FDLK-CD-42-2018</t>
  </si>
  <si>
    <t>PRESTAR SUS SERVICIOS PROFESIONALES PARA LIDERAR LOS ASUNTOS REFERENTES AL ESPACIO PUBLICO, VENDEDORES INFORMALES EN LA LOCALIDAD DE KENNEDY Y ACOMPAÑAMIENTO EN OPERATIVOS IVC.</t>
  </si>
  <si>
    <t>LUIS CARLOS BALLESTEROS MORA</t>
  </si>
  <si>
    <t>FDLK-CD-43-2018</t>
  </si>
  <si>
    <t>PRESTAR LOS SERVICIOS DE APOYO TEMAS DE ALMACEN DEL FONDO DE DESARROLLO LOCAL  AREA DE GESTION DE DESARROLLO LOCAL DE LA ALCALDÍA LOCAL DE KENNEDY, PARA EL FORTALECIMIENTO INSTITUCIONAL Y DE GOBERNANZA LOCAL</t>
  </si>
  <si>
    <t>LUZ STELLA CALDERON CASTRO</t>
  </si>
  <si>
    <t>FDLK-CD-44-2018</t>
  </si>
  <si>
    <t>PRESTAR SUS SERVICIOS PROFESIONALES ESPECIALIZADOS PARA APOYAR JURIDICAMENTE A LA ALCALDIA LOCAL DE KENNEDY EN LOS ASUNTOS CONSTITUCIONALES, LEGALES Y REGLAMENTARIOS DE SU COMPETENCIA</t>
  </si>
  <si>
    <t>CATALINA  BERNAL ESGUERRA</t>
  </si>
  <si>
    <t>FDLK-CD-45-2018</t>
  </si>
  <si>
    <t>PRESTAR SUS SERVICIOS PROFESIONALES PARA EL APOYO DE LA ETAPA DE COBRO PERSUASIVO DE LOS PROCESOS SANCIONATORIOS A CARGO DEL GRUPO DEL AREA DE GESTION POLICIVA Y JURIDICA DE LA ALCALDIA LOCAL DE KENNEDY.</t>
  </si>
  <si>
    <t>ENIA DEL ROSARIO GOMEZ OCHOA</t>
  </si>
  <si>
    <t>FDLK-CD-46-2018</t>
  </si>
  <si>
    <t>INGRID PAOLA CASTILLO MEJIA</t>
  </si>
  <si>
    <t>FDLK-CD-47-2018</t>
  </si>
  <si>
    <t>¿PRESTAR LOS SERVICIOS DE APOYO AL ÁREA DE GESTIÓN DESARROLLO LOCAL DE LA ALCALDÍA LOCAL DE KENNEDY EN ATENCIÓN A LA COMUNIDAD.</t>
  </si>
  <si>
    <t>ROSMERY  PEÑA RUIZ</t>
  </si>
  <si>
    <t>FDLK-CD-48-2018</t>
  </si>
  <si>
    <t>PRESTAR LOS SERVICIOS DE APOYO A LA RECEPCION Y AL ÁREA DE GESTIÓN DE AL DESARROLLO LOCAL DE LA ALCALDIA LOCAL DE KENNEDY EN TEMAS DE ATENCIÓN AL CIUDADANO</t>
  </si>
  <si>
    <t>ANGELA MARIA JIMENEZ MARTINEZ</t>
  </si>
  <si>
    <t>FDLK-CD-49-2018</t>
  </si>
  <si>
    <t>PRESTAR SERVICIO DE APOYO A LA GESTION A TRAVES DE LA ATENCION AL PUBLICO DESDE LA RECEPCION DE LAS INSPECCIONES DE POLICIA DE LA ALCALDIA LOCAL DE KENNEDY</t>
  </si>
  <si>
    <t>MARTHA CECILIA OSPINA TRIANA</t>
  </si>
  <si>
    <t>FDLK-CD-50-2018</t>
  </si>
  <si>
    <t>PRESTAR LOS SERVICIOS DE APOYO EN EL AREA DE GESTION POLICIVA Y JURIDICA DE LA ALCALDIA LOCAL DE KENNEDY</t>
  </si>
  <si>
    <t>RAFAEL LEONARDO FONTECHA VELANDIA</t>
  </si>
  <si>
    <t>FDLK-CD-51-2018</t>
  </si>
  <si>
    <t>PRESTAR SUS SERVICIOS PROFESIONALES A LA ALCALDÍA LOCAL DE KENNEDY APOYANDO LAS ETAPAS PRECONTRACTUAL, CONTRACTUAL Y POSCONTRACTUAL DE LOS PROCESOS, PROYECTOS, PROGRAMAS O PLANES Y ACCIONES DE PARTICIPACIÓN LOCAL.</t>
  </si>
  <si>
    <t>3-3-1-15-07-45-1371-00</t>
  </si>
  <si>
    <t>EDILBERTO  RODRIGUEZ GARZON</t>
  </si>
  <si>
    <t>FDLK-CD-52-2018</t>
  </si>
  <si>
    <t>APOYAR TECNICAMENTE LAS DISTINTAS ETAPAS DE LOS PROCESOS DE COMPETENCIA DE LAS INSPECCIONES DE POLICIA DE LA LOCALIDAD SEGÚN RREPARTO</t>
  </si>
  <si>
    <t>IVAN ARTURO VARGAS CUELLAR</t>
  </si>
  <si>
    <t>FDLK-CD-53-2018</t>
  </si>
  <si>
    <t>PRESTAR SUS SERVICIOS PROFESIONALES DE APOYO EN LA POLITICA PUBLICA DE PROTECCION Y BIENESTAR ANIMAL Y EL CODIGO NACIONAL DE POLICIA Y CONVIVENCIA, ENCAMINADA AL FORTALECIMIENTO DE LA ALCALDIA DE KENNEDY E INSPECCIONES DE POLICIA DE LA ALCALDIA LOCAL</t>
  </si>
  <si>
    <t>MAYRA ALEJANDRA LINDARTE PERILLA</t>
  </si>
  <si>
    <t>FDLK-CD-54-2018</t>
  </si>
  <si>
    <t>PRESTAR LOS SERVICIOS PROFESIONALES PARA LA IMPLEMENTACIÓN DE LOS PROCEDIMIENTOS REQUERIDOS PARA EL OPORTUNO Y ADECUADO REGISTRO, CRUCE Y REPORTE DE LOS DATOS EN EL SISTEMA DE INFORMACIÓN - SIRBE-, DE LAS PERSONAS MAYORES QUE SOLICITAN Y SON USUARIAS DE LOS SERVICIOS SOCIALES DEL PROYECTO DE SUBSIDIO TIPO C, DANDO APLICACIÓN A LOS PROCEDIMIENTOS DE PRESTACIÓN DEL SERVICIO SOCIAL IDENTIFICACIÓN, INGRESO, ACTIVACIÓN Y EGRESO</t>
  </si>
  <si>
    <t>ANGELA EDITH PATARROYO BAEZ</t>
  </si>
  <si>
    <t>FDLK-CD-55-2018</t>
  </si>
  <si>
    <t>PRESTAR SERVICIOS PROFESIONALES PARA APOYAR LA FORMULACION, GESTION Y SEGUIMIENTO DE LAS ACTIVIDADES ENFOCADAS A LA GESTION AMBIENTAL EXTERNA, ENCAMINADA A LA MITIGACION DE LOS DIFERENTES IMPACTOS AMBIENTALES Y LA CONSERVACION DE LOS RECURSOS NATURALES EN LA LOCALIDAD DE KENNEDY Y ACOMPAÑAMIENTO EN OPERATIVOS IVC</t>
  </si>
  <si>
    <t>JUAN CARLOS LEON GARCIA</t>
  </si>
  <si>
    <t>FDLK-CD-56-2018</t>
  </si>
  <si>
    <t>PRESTAR LOS SERVICIOS DE APOYO TÉCNICO Y ADMINISTRATIVO AL ÁREA DE GESTIÓN POLICIVA JURÍDICA Y EN EL REPARTO A LOS INSPECTORES DE POLICÍA DE LA ALCALDÍA LOCAL DE KENNEDY</t>
  </si>
  <si>
    <t>DENNIS  VELASQUEZ BARRERA</t>
  </si>
  <si>
    <t>FDLK-CD-57-2018</t>
  </si>
  <si>
    <t>FABIAN ANDRES BETANCOURT SANCHEZ</t>
  </si>
  <si>
    <t>FDLK-CD-58-2018</t>
  </si>
  <si>
    <t>PRESTAR LOS SERVICIOS DE APOYO EN TEMAS DE GESTIÓN DOCUMENTAL Y ARCHIVO A LA ALCALDÍA LOCAL DE KENNEDY.</t>
  </si>
  <si>
    <t>DAVID RICARDO ALARCON LOPEZ</t>
  </si>
  <si>
    <t>FDLK-CD-59-2018</t>
  </si>
  <si>
    <t>JORGE ANDRES MONCALEANO FLORIANO</t>
  </si>
  <si>
    <t>FDLK-CD-60-2018</t>
  </si>
  <si>
    <t>DERLY KATHERINNE SANCHEZ</t>
  </si>
  <si>
    <t>FDLK-CD-61-2018</t>
  </si>
  <si>
    <t>PRESTAR SUS SERVICIOS DE APOYO ADMINISTRATIVO Y ASISTENCIAL EN ASUNTOS RELACIONADOS CON ESPACIO PUBLICO SEGURIDAD Y CONVIVENCIA Y GESTION DEL RIESGO EN EL AREA DE GESTION POLICIVA JURIDICA DE LA ALCALDIA LOCAL DE KENNEDY</t>
  </si>
  <si>
    <t>CARLOS ALBERTO MORENO LIZARAZO</t>
  </si>
  <si>
    <t>FDLK-CD-62-2018</t>
  </si>
  <si>
    <t>PRESTAR SERVICIOS DE APOYO EN LA CONDUCCION DE LOS VEHICULOS PESADOS DEL PARQUE AUTOMOTOR DE PROPIEDAD DEL FONDO DE DESARROLLO LOCAL DE KENNEDY</t>
  </si>
  <si>
    <t>JOSE INOCENCIO MARTINEZ</t>
  </si>
  <si>
    <t>FDLK-CD-63-2018</t>
  </si>
  <si>
    <t>YENSY STPHANNY SANCHEZ GUTIERREZ</t>
  </si>
  <si>
    <t>FDLK-CD-64-2018</t>
  </si>
  <si>
    <t>LUZ MERY ORTIZ BAQUERO</t>
  </si>
  <si>
    <t>FDLK-CD-65-2018</t>
  </si>
  <si>
    <t>PRESTAR SUS SERVICIOS PROFESIONALES A LA ALCALDÍA LOCAL DE KENNEDY APOYANDO LA FORMULACION, GESTION, SEGUIMIENTO Y MEJORA CONTINUA DE LAS HERRAMIENTAS QUE CONFORMAN LA GESTION AMBIENTAL INSTITUCIONAL DE LA ALCLADIA LOCAL</t>
  </si>
  <si>
    <t>RAMIRO  CAMARGO MAYORGA</t>
  </si>
  <si>
    <t>FDLK-CD-66-2018</t>
  </si>
  <si>
    <t>PRESTAR SUS SERVICIOS PROFESIONALES ESPECIALIZADOS PARA APOYAR AL AREA DE GESTION DEL DESARROLLO LOCAL DE EL FONDO DE DESARROLLO LOCAL DE KENNEDY EN EL SEGUIMIENTO A LA INVERSION.</t>
  </si>
  <si>
    <t>RODRIGO HERNAN REY LOPEZ</t>
  </si>
  <si>
    <t>FDLK-CD-67-2018</t>
  </si>
  <si>
    <t>PRESTAR LOS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KENNEDY¿</t>
  </si>
  <si>
    <t>MONICA  CHICUASQUE RAMIREZ</t>
  </si>
  <si>
    <t>FDLK-CD-68-2018</t>
  </si>
  <si>
    <t>PRESTAR LOS SERVICIOS DE APOYO A LA OFICINA DE RADICACION Y CORRESPONDECIA DE LA ALCALDIA LOCAL DE KENNEDY EN TEMAS DE GESTION DOCUMENTAL Y TRAMITES DE SU COMPETENCIA.</t>
  </si>
  <si>
    <t>YACKELIN  QUIMBAYO CIFUENTES</t>
  </si>
  <si>
    <t>FDLK-CD-69-2018</t>
  </si>
  <si>
    <t>APOYAR ADMINISTRATIVA Y ASISTENCIALMENTE A LAS INSPECCIONES DE POLICIA DE LA LOCALIDAD</t>
  </si>
  <si>
    <t>ANGELA MARIA APARICIO FIGUEROA</t>
  </si>
  <si>
    <t>FDLK-CD-70-2018</t>
  </si>
  <si>
    <t>PRESTAR LOS SERVICIOS DE APOYO EN TEMAS DE GESTIÓN DOCUMENTAL Y ARCHIVO A LA ALCALDÍA LOCAL DE KENNEDY</t>
  </si>
  <si>
    <t>NIYIRET  RODRIGUEZ CRESPO</t>
  </si>
  <si>
    <t>FDLK-CD-71-2018</t>
  </si>
  <si>
    <t>PRESTAR SUS SERVICIOS DE APOYO TECNICO Y ADMINISTRATIVO EN LA DESCONGESTION DE TRAMITES DEL AREA DE GESTION POLICIVA Y JURIDICA DE LA ALCALDIA LOCAL DE KENNEDY.</t>
  </si>
  <si>
    <t>DANIEL ANDRES MELO REY</t>
  </si>
  <si>
    <t>FDLK-CD-72-2018</t>
  </si>
  <si>
    <t>APOYAR JURÍDICAMENTE LA EJECUCIÓN DE LAS ACCIONES REQUERIDAS PARA EL TRAMITE E IMPULSO PROCESAL DE LAS ACTUACIONES CONTRAVERCIONALES Y/O QUERELLAS QUE CUERSEN EN LAS INSPECCIONES DE POLICIA DE LA LOCALIDAD</t>
  </si>
  <si>
    <t>ALDEMAR  ROMERO BAUTISTA</t>
  </si>
  <si>
    <t>FDLK-CD-73-2018</t>
  </si>
  <si>
    <t>AMANDA PATRICIA QUESADA GOMEZ</t>
  </si>
  <si>
    <t>FDLK-CD-74-2018</t>
  </si>
  <si>
    <t>MARLENY  VIVAS VALDERRAMA</t>
  </si>
  <si>
    <t>FDLK-CD-75-2018</t>
  </si>
  <si>
    <t>OCTAVIO  LARA ARTEAGA</t>
  </si>
  <si>
    <t>FDLK-CD-76-2018</t>
  </si>
  <si>
    <t>PRESTAR SUS SERVICIOS PROFESIONALES A LA ALCALDIA LOCAL DE KENNEDY APOYANDO LAS ETAPAS PRE CONTRACTUAL, CONTRACTUAL Y POSCONTRACTUAL DE LOS PROCESOS, PROYECTOS, PROGRAMAS DE DOTACION DE INSTITUCIONES EDUCATIVAS DE LA LOCALIDAD TENDIENTES A GARANTIZAR EL CUMPLIMIENTO DEL PLAN DE DESARROLLO LOCAL</t>
  </si>
  <si>
    <t>3-3-1-15-01-07-1360-00</t>
  </si>
  <si>
    <t>OCTAVIO  NIÑO QUINTERO</t>
  </si>
  <si>
    <t>FDLK-CD-77-2018</t>
  </si>
  <si>
    <t>EDGAR  SANDOVAL MALAVER</t>
  </si>
  <si>
    <t>FDLK-CD-78-2018</t>
  </si>
  <si>
    <t>PRESTAR SUS SERVICIOS PROFESIONALES A LA ALCALDIA LOCAL DE KENNEDY APOYANDO LAS ETAPAS PRECONTRACTUAL, CONTRACTUAL Y POSCONTRACTUAL DEL PROYECTO DE RECUPERACION DE LA MALLA VIAL LOCAL TENDIENTES A GARANTIZAR EL CUMPLIMIENTO DEL PLAN DE DESARROLLO LOCAL</t>
  </si>
  <si>
    <t>LAURA VIVIANA PRIETO JIMENEZ</t>
  </si>
  <si>
    <t>FDLK-CD-79-2018</t>
  </si>
  <si>
    <t>PRESTAR LOS SERVICIOS DE APOYO AL AREA DE GESTION DE DESARROLLO LOCAL Y AL DEFENSOR DEL CIUDADANO DE LA ALCALDIA LOCAL DE KENNEDY</t>
  </si>
  <si>
    <t>JACKELYN AMPARO PAEZ CASTELLANOS</t>
  </si>
  <si>
    <t>FDLK-CD-80-2018</t>
  </si>
  <si>
    <t>PRESTAR SUS SERVICIOS PROFESIONALES AL FONDO DE DESARROLLO LOCAL DE KENNEDY, APOYANDO JURÍDICAMENTE LAS ETAPAS PRECONTRACTUAL, CONTRACTUAL Y POS-CONTRACTUALES DE LOS PROCESOS DE SU COMPETENCIA</t>
  </si>
  <si>
    <t>CHRISTIAN CAMILO SUAREZ RAMIREZ</t>
  </si>
  <si>
    <t>FDLK-CD-81-2018</t>
  </si>
  <si>
    <t>PRESTAR SUS SERVICIOS PROFESIONALES ESPECIALIZADOS AL FONDO DE DESARROLLO LOCAL DE KENNEDY, EN LOS PROCESOS DE FORMULACION, SEGUIMIENTO Y CONTROL DEL PROYECTO 1367 DEL PLAN DE DESARROLLO LOCAL 2017 - 2020</t>
  </si>
  <si>
    <t>JOSE LUIS VARGAS QUIMBAYA</t>
  </si>
  <si>
    <t>FDLK-CD-82-2018</t>
  </si>
  <si>
    <t>PRESTAR SUS SERVICIOS PROFESIONALES ESPECIALIZADOS COMO ABOGADO SUSTANCIADOR PARA APOYAR EL TRAMITE DE LOS ASUNTOS DEL AREA DE GESTION POLICIVA JURIDICA</t>
  </si>
  <si>
    <t>CAMILO ANDRES RAMIREZ CASTILLO</t>
  </si>
  <si>
    <t>FDLK-CD-83-2018</t>
  </si>
  <si>
    <t>PRESTAR LOS SERVICIOS PROFESIONALES PARA APOYAR AL FONDO DE DESARROLLO LOCAL DE KENNEDY, EN LAS ETAPAS PRECONTRACTUAL, CONTRACTUAL Y POSCONTRACTUAL DEL PROYECTO 1365 ADECUAR 16 JARDINES INFANTILES DE LA LOCALIDAD DE CONFORMIDAD CON EL PLAN DE DESARROLLO LOCAL</t>
  </si>
  <si>
    <t>3-3-1-15-01-02-1365-00</t>
  </si>
  <si>
    <t>CRISTIAN RODRIGO BOLAÑOS SOLARTE</t>
  </si>
  <si>
    <t>FDLK-CD-84-2018</t>
  </si>
  <si>
    <t>JUAN CARLOS CARRERO MANCERA</t>
  </si>
  <si>
    <t>FDLK-CD-86-2018</t>
  </si>
  <si>
    <t>APOYAR LA GESTION DOCUMENTAL Y ADMINISTRATIVA DE LA ALCALDIA LOCAL PARA LA IMPLEMENTACION DE PROCEOS DE VERIFICACION, SOPORTE Y ACOMPAÑAMIENTO, EN EL DESARROLLO DE LAS ACTIVIDADES PROPIAS DEL FONDO DE DESARROLLO LOCAL</t>
  </si>
  <si>
    <t>STEPHANIE ANDREA ARIAS RIVERA</t>
  </si>
  <si>
    <t>FDLK-CD-87-2018</t>
  </si>
  <si>
    <t>SANDRA YELITZA RIOS BASTILLA</t>
  </si>
  <si>
    <t>FDLK-CD-88-2018</t>
  </si>
  <si>
    <t>ELIZABETH  CHIQUITO HOYOS</t>
  </si>
  <si>
    <t>FDLK-CD-89-2018</t>
  </si>
  <si>
    <t>JOSE ALEJANDRO ESPINOSA GOMEZ</t>
  </si>
  <si>
    <t>FDLK-CD-90-2018</t>
  </si>
  <si>
    <t>MONICA TATIANA ARIZA ARDILA</t>
  </si>
  <si>
    <t>FDLK-CD-91-2018</t>
  </si>
  <si>
    <t>SANDRA MARCELA ALZATE GARCIA</t>
  </si>
  <si>
    <t>FDLK-CD-92-2018</t>
  </si>
  <si>
    <t>ANDREA KATERIN CARDENAS ALMANSA</t>
  </si>
  <si>
    <t>FDLK-CD-93-2018</t>
  </si>
  <si>
    <t>TILCIA YULIE VELANDIA NIÑO</t>
  </si>
  <si>
    <t>FDLK-CD-94-2018</t>
  </si>
  <si>
    <t>PRESTAR SUS SERVICIOS PROFESIONALES ESPECIALIZADOS PARA APOYAR TECNICAMENTE LAS DISTINTAS ETAPAS DE LOS PROCESOS DE LA COMPETENCIA DE LA ALCALDIA LOCAL PARA LA DEPURACION DE ACTUACIONES ADMINISTRATIVAS</t>
  </si>
  <si>
    <t>NESTOR FABIAN BAUTISTA VEGA</t>
  </si>
  <si>
    <t>FDLK-CD-95-2018</t>
  </si>
  <si>
    <t>CATALINA ESPERANZA CORTES GONZALEZ</t>
  </si>
  <si>
    <t>FDLK-CD-96-2018</t>
  </si>
  <si>
    <t>PRESTAR SERVICIOS PROFESIONALES PARA APOYAR A LA ALCALDIA LOCAL DE KENNEDY DE CONFORMIDAD AL CONVENIO INTERADMINISTRATIVO ESPECIFICO No. 1377 DE 2016</t>
  </si>
  <si>
    <t>TATIANA CATERINE SERNA PUENTES</t>
  </si>
  <si>
    <t>FDLK-CD-98-2018</t>
  </si>
  <si>
    <t>PRESTAR SERVICIOS PROFESIONALES AL DESPACHO DE LA ALCALDIA LOCAL COMO ENLACE EN TEMAS DE GESTION DEL RIESGO, MANEJO DE AGLOMERACIONES, ATRACCIONES Y DISPOSITIVOS DE ENTRETENIMIENTO A CARGO DE LA LOCALIDAD DE KENNEDY DE CONFORMIDAD CON EL MARCO NORMATIVO APLICABLE A LA MATERIA</t>
  </si>
  <si>
    <t>EDISON JAVIER VELASQUEZ RODRIGUEZ</t>
  </si>
  <si>
    <t>FDLK-CD-99-2018</t>
  </si>
  <si>
    <t>APOYAR TECNICAMENTE LAS DISTINTAS ETAPAS DE LOS PROCESOS DE LA COMPETENCIA DE LA ALCALDIA LOCAL PARA LA DEPURACION DE ACTUACIONES ADMINISTRATIVAS</t>
  </si>
  <si>
    <t>JONATHAN ALEXI GUTIERREZ ROMERO</t>
  </si>
  <si>
    <t>FDLK-CD-97-2018</t>
  </si>
  <si>
    <t>PRESTAR SUS SERVICIOS DE APOYO EN EL MANTENIMIENTO DEL CENTRO ADMINISTRATIVO LOCAL DE KENNEDY</t>
  </si>
  <si>
    <t>JOHN WILLIAM RUIZ VARGAS</t>
  </si>
  <si>
    <t>FDLK-CD-100-2018</t>
  </si>
  <si>
    <t>APOYAR LA GESTION DOCUMENTAL DE LA ALCALDIA LOCAL PARA LA IMPLEMENTACION DE PROCEOS DE VERIFICACION, SOPORTE Y ACOMPAÑAMIENTO, EN EL DESARROLLO DE LAS ACTIVIDADES PROPIAS DE LOS PROCESOS Y ACTUACIONES ADMINISTRATIVAS EXISTENTES</t>
  </si>
  <si>
    <t>ADRIANA PATRICIA MARTINEZ MALDONADO</t>
  </si>
  <si>
    <t>FDLK-CD-101-2018</t>
  </si>
  <si>
    <t>DIANA JINETH AVILA RUIZ</t>
  </si>
  <si>
    <t>FDLK-CD-102-2018</t>
  </si>
  <si>
    <t>PRESTAR SUS SERVICIOS PROFESIONALES PARA APOYAR AL FONDO DE DESARROLLO LOCAL DE KENNEDY, EN LAS ETAPAS PRECONTRACTUAL, CONTRACTUAL Y POSTCONTRACTUAL DE LOS PROYECTOS RELACIONADOS CON PARQUES VECINALES Y/O DE BOLSILLO DE LA LOCALIDAD DE KENNEDY DE CONFORMIDAD CON EL PLAN DE DESARROLLO LOCAL</t>
  </si>
  <si>
    <t>3-3-1-15-02-17-1369-00</t>
  </si>
  <si>
    <t>DARIO FERNANDO ALBA RODRIGUEZ</t>
  </si>
  <si>
    <t>FDLK-CD-104-2018</t>
  </si>
  <si>
    <t>JAQUELINE  REYES PINEDA</t>
  </si>
  <si>
    <t>FDLK-CD-105-2018</t>
  </si>
  <si>
    <t>APOYAR JURÍDICAMENTE LA EJECUCIÓN DE LAS ACCIONES REQUERIDAS PARA EL TRAMITE E IMPULSO PROCESAL DE LAS ACTUACIONES CONTRAVENCIONALES Y/O QUERELLAS QUE CUERSEN EN LAS INSPECCIONES DE POLICIA DE LA LOCALIDAD</t>
  </si>
  <si>
    <t>ALEXANDER  BELTRAN PRECIADO</t>
  </si>
  <si>
    <t>FDLK-CD-106-2018</t>
  </si>
  <si>
    <t>FRANCISCO JAVIER ERAZO ATEHORTUA</t>
  </si>
  <si>
    <t>FDLK-CD-107-2018</t>
  </si>
  <si>
    <t>PRESTAR SUS SERVICIOS PROFESIONALES PARA APOYAR  AL AREA DE GESTION DEL DESARROLLO LOCAL DEL FONDO DE DESARROLLO LOCAL DE KENNEDY EN LAS ACTIVIDADES PROPIAS DEL AREA DEL ALMACEN</t>
  </si>
  <si>
    <t>CAMILO SEGUNDO PIMIENTA BENEDETTY</t>
  </si>
  <si>
    <t>FDLK-CD-108-2018</t>
  </si>
  <si>
    <t>MARIA ELENA LUJAN LOAIZA</t>
  </si>
  <si>
    <t>FDLK-CD-109-2018</t>
  </si>
  <si>
    <t>PRESTAR LOS SERVICIOS DE APOYO A LA OFICINA DE RADICACION Y CORRESPONDECIA DE LA ALCALDIA LOCAL DE KENNEDY EN TEMAS DE GESTION DOCUMENTAL Y TRAMITES DE SU COMPETENCIA</t>
  </si>
  <si>
    <t>CLAUDIA PATRICIA MENESES CRUZ</t>
  </si>
  <si>
    <t>FDLK-CD-110-2018</t>
  </si>
  <si>
    <t>CINDY ESLETH BELTRAN GUARIN</t>
  </si>
  <si>
    <t>FDLK-CD-112-2018</t>
  </si>
  <si>
    <t>PRESTAR SUS SERVICIOS DE APOYO TECNICO A LA ALCALDIA LOCAL DE KENNEDY EN LOS PROCESOS PROYECTOS Y PROGRAMAS DE DOTACION DE INSTITUCIONES EDUCATIVAS DE LA LOCALIDAD TENDIENTES A GARANTIZAR EL CUMPLIMIENTO DEL PLAN DE DESARROLLO LOCAL</t>
  </si>
  <si>
    <t>MARCO AURELIO CUMBE ANDRADE</t>
  </si>
  <si>
    <t>FDLK-CD-113-2018</t>
  </si>
  <si>
    <t>APOYAR (LA) ALCALDE (SA) LOCAL EN LA GESTIÓN DE LOS ASUNTOS RELACIONADOS CON SEGURIDAD CIUDADANA, CONVIVENCIA Y PREVENCIÓN DE CONFLICTIVIDADES, VIOLENCIAS Y DELITOS EN LA LOCALIDAD, DE CONFORMIDAD CON EL MARCO NORMATIVO APLICABLE EN LA MATERIA</t>
  </si>
  <si>
    <t>MARLEN  AREVALO AYALA</t>
  </si>
  <si>
    <t>FDLK-CD-114-2018</t>
  </si>
  <si>
    <t>MANUEL ALEJANDRO BAEZ QUIROGA</t>
  </si>
  <si>
    <t>FDLK-CD-115-2018</t>
  </si>
  <si>
    <t>GABRIEL  TENJO TENJO</t>
  </si>
  <si>
    <t>FDLK-CD-116-2018</t>
  </si>
  <si>
    <t>HUGO ANDRES RODRIGUEZ MUÑOZ</t>
  </si>
  <si>
    <t>FDLK-CD-117-2018</t>
  </si>
  <si>
    <t>PRESTAR SERVICIOS DE APOYO EN LA CONDUCCION DE LOS VEHICULOS PESADOS DEL PARQUE AUTOMOTOR DE PROPIEDAD DEL FONDO DE DESSARROLLO LOCAL DE KENNEDY</t>
  </si>
  <si>
    <t>JOSE JAVIER CARDENAS GARCIA</t>
  </si>
  <si>
    <t>FDLK-CD-118-2018</t>
  </si>
  <si>
    <t>HAROLD REINALDO AFANADOR MONTAÑEZ</t>
  </si>
  <si>
    <t>FDLK-CD-119-2018</t>
  </si>
  <si>
    <t>HERNAN DAVID CARRERO VANEGAS</t>
  </si>
  <si>
    <t>FDLK-CD-120-2018</t>
  </si>
  <si>
    <t>SONIA JACQUELINE ESTUPIÑAN ANDRADE</t>
  </si>
  <si>
    <t>FDLK-CD-121-2018</t>
  </si>
  <si>
    <t>RUBIELA DEL SOCORRO MONTAÑO MAHECHA</t>
  </si>
  <si>
    <t>FDLK-CD-122-2018</t>
  </si>
  <si>
    <t>PRESTAR LOS SERVICIOS DE APOYO TÉCNICO PARA REALIZAR EL CONTROL A LA PRESTACIÓN DEL SERVICIO SOCIAL, VALIDAR Y MANTENER EL CUMPLIMIENTO DE LOS CRITERIOS DE IDENTIFICACIÓN, PRIORIZACIÓN Y RESTRICCIONES POR SIMULTANEIDAD DE LOS/LAS PARTICIPANTES DEL SERVICIO SOCIAL, A TRAVÉS DE LA IMPLEMENTACIÓN DE PUNTOS DE CONTROL, CRUCES DE BASES DE DATOS ASÍ COMO PARA LA IMPLEMENTACIÓN DE LOS PROCEDIMIENTOS REQUERIDOS PARA EL OPORTUNO Y ADECUADO REGISTRO, CRUCE Y REPORTE DE LOS DATOS EN EL SISTEMA DE INFORMACIÓN ¿SIRBE-, DE LAS PERSONAS MAYORES QUE SOLICITAN Y SON USUARIAS DE LOS SERVICIOS SOCIALES DEL PROYECTO DE SUBSIDIO TIPO C, DANDO APLICACIÓN A LOS PROCEDIMIENTOS DE PRESTACIÓN DEL SERVICIO SOCIAL IDENTIFICACIÓN, INGRESO, ACTIVACIÓN Y EGRESO</t>
  </si>
  <si>
    <t>HENRY  CRUZ QUINTERO</t>
  </si>
  <si>
    <t>FDLK-CD-123-2018</t>
  </si>
  <si>
    <t>PRESTAR LOS SERVICIOS DE EN LA CONDUCCION DE LOS VEHICULOS LIVIANOS DEL PARQUE AUTOMOTOR DE PROPIEDAD DEL FONDO DE DESARROLLO LOCAL DE KENNEDY</t>
  </si>
  <si>
    <t>DIEGO MANUEL GUERRERO GONZALEZ</t>
  </si>
  <si>
    <t>FDLK-CD-124-2018</t>
  </si>
  <si>
    <t>APOYAR LA GESTION DOCUMENTAL DE LA ALCALDIA LOCAL PARA LA IMPLEMENTACION DE PROCEOS DE VERIFICACION, SOPORTE Y ACOMPAÑAMIENTO, EN EL DESARROLLO DE LAS ACTIVIDADES PROPIAS DE LOS PROCESOS Y ACTUACIONES ADMINISTRATIVAS EXISTENTES.</t>
  </si>
  <si>
    <t>YOHAN ANDRES CABRERA HURTADO</t>
  </si>
  <si>
    <t>FDLK-CD-125-2018</t>
  </si>
  <si>
    <t>PRESTAR LOS SERVICIOS DE APOYO ASISTENCIAL EN LA ADMINISTRACION DEL PUNTO VIVE DIGITAL DE ACCESO A LAS TECNOLOGIAS DE INFORMACION Y LAS COMUNICAIONES TIC</t>
  </si>
  <si>
    <t>ALEJANDRO  GAMBASICA UNRISA</t>
  </si>
  <si>
    <t>FDLK-CD-126-2018</t>
  </si>
  <si>
    <t>LUZ ELENA MOLINA GOMEZ</t>
  </si>
  <si>
    <t>FDLK-CD-127-2018</t>
  </si>
  <si>
    <t>LORENA  HERRERA BARBOSA</t>
  </si>
  <si>
    <t>FDLK-CD-128-2018</t>
  </si>
  <si>
    <t>JONATHAN ALEJANDRO RODRIGUEZ NIÑO</t>
  </si>
  <si>
    <t>FDLK-CD-129-2018</t>
  </si>
  <si>
    <t>ANDREA CAROLINA ORDOÑEZ SARMIENTO</t>
  </si>
  <si>
    <t>FDLK-CD-130-2018</t>
  </si>
  <si>
    <t>ALICIA STELLA DAZA PEREZ</t>
  </si>
  <si>
    <t>FDLK-CD-131-2018</t>
  </si>
  <si>
    <t>GISELLE ANDREA SAENZ GAITAN</t>
  </si>
  <si>
    <t>FDLK-CD-132-2018</t>
  </si>
  <si>
    <t>NATALI  HUERTAS RODRIGUEZ</t>
  </si>
  <si>
    <t>FDLK-CD-133-2018</t>
  </si>
  <si>
    <t>PRESTAR LOS SERVICIOS DE APOYO ASISTENCIAL EN LA ADMINISTRACION DEL PUNTO VIVE DIGITAL DE ACCESO A LAS TECNOLOGIAS DE INFORMACION Y LAS COMUNICAIONES TIC.</t>
  </si>
  <si>
    <t>MARIA JOSE BLANCO FERRO</t>
  </si>
  <si>
    <t>FDLK-CD-134-2018</t>
  </si>
  <si>
    <t>JULIE CAROLINA MORENO BECERRA</t>
  </si>
  <si>
    <t>FDLK-CD-135-2018</t>
  </si>
  <si>
    <t>CESAR OSWALDO NIÑO RICO</t>
  </si>
  <si>
    <t>FDLK-CD-136-2018</t>
  </si>
  <si>
    <t>KARENTH ALEXA FARFAN VANEGAS</t>
  </si>
  <si>
    <t>FDLK-CD-137-2018</t>
  </si>
  <si>
    <t>OLGA XIMENA SOSA VARGAS</t>
  </si>
  <si>
    <t>FDLK-CD-138-2018</t>
  </si>
  <si>
    <t>APOYAR JURÍDICAMENTE LA EJECUCIÓN DE LAS ACCIONES REQUERIDAS PARA LA DEPURACIÓN DE LAS ACTUACIONES ADMINISTRATIVAS QUE CURSAN EN LA ALCALDÍA LOCAL</t>
  </si>
  <si>
    <t>LILIANA  CEPEDA PIRAGAUTA</t>
  </si>
  <si>
    <t>FDLK-CD-139-2018</t>
  </si>
  <si>
    <t>PRESTAR LOS SERVICIOS PROFESIONALES A LA ALCALDIA LOCAL DE KENNEDY APOYANDO LAS ETAPAS PRECONTRACTUAL, CONTRACTUAL Y POSCONTRACTUAL DE LOS PROYECTOS  DE TITULACIONES TENDIENTES A GARANTIZAR EL CUMPLIMIENTO DEL PLAN DE DESARROLLO LOCAL</t>
  </si>
  <si>
    <t>3-3-1-15-02-15-1380-00</t>
  </si>
  <si>
    <t>GUILLERMO LEON RODRIGO RODRIGUEZ</t>
  </si>
  <si>
    <t>FDLK-CD-140-2018</t>
  </si>
  <si>
    <t>JORGE ALEJANDRO GONZALEZ LOZANO</t>
  </si>
  <si>
    <t>FDLK-CD-141-2018</t>
  </si>
  <si>
    <t>PRESTAR SERVICIO DE APOYO ASISTENCIAL Y  ADMINISTRATIVO EN EL AREA DE GESTION DESARROLLO LOCAL EN EL PROYECTO 1380 MI CASA ME PERTENECE DE LA ALCALDIA LOCAL DE KENNEDY</t>
  </si>
  <si>
    <t>INGRID JASBLEIDY CAICEDO SERNA</t>
  </si>
  <si>
    <t>FDLK-CD-142-2018</t>
  </si>
  <si>
    <t>PRESTAR LOS SERVICIOS DE EN LA CONDUCCION DE LOS VEHICULOS LIVIANOS DEL PARQUE AUTOMOTOR DE PROPIEDAD DEL FONDO DE DESARROLLO LOCAL DE KENNEDY¿.</t>
  </si>
  <si>
    <t>HECTOR JULIO GOMEZ HERNANDEZ</t>
  </si>
  <si>
    <t>FDLK-CD-143-2018</t>
  </si>
  <si>
    <t>LUIS HUMBERTO SALCEDO PRADO</t>
  </si>
  <si>
    <t>FDLK-CD-144-2018</t>
  </si>
  <si>
    <t>JUAN GIOVANNI FORERO BEJARANO</t>
  </si>
  <si>
    <t>FDLK-CD-145-2018</t>
  </si>
  <si>
    <t>JORGE ENRIQUE MENESES OCHOA</t>
  </si>
  <si>
    <t>FDLK-CD-146-2018</t>
  </si>
  <si>
    <t>PRESTAR SERVICIOS DE APOYO TECNICO A LA ALCALDIA LOCAL DE KENNEDY EN TEMAS DE GESTION DOCUMENTAL Y ARCHIVO</t>
  </si>
  <si>
    <t>JULIO ANDRES RODRIGUEZ ROJAS</t>
  </si>
  <si>
    <t>FDLK-CD-147-2018</t>
  </si>
  <si>
    <t>APOYAR EL (LA) ALCALDE(SA) LOCAL EN LA GESTIÓN DE LOS ASUNTOS RELACIONADOS CON SEGURIDAD CIUDADANA, CONVIVENCIA Y PREVENCIÓN DE CONFLICTIVIDADES, VIOLENCIAS Y DELITOS EN LA LOCALIDAD, DE CONFORMIDAD CON EL MARCO NORMATIVO APLICABLE EN LA MATERIA.</t>
  </si>
  <si>
    <t>FABIO ANTONIO LEAL BEDOYA</t>
  </si>
  <si>
    <t>FDLK-CD-148-2018</t>
  </si>
  <si>
    <t>PRESTAR SERVICIOS PROFESIONALES A LA ALCALDIA LOCAL DE KENNEDY APOYANDO A LA SUPERVICION DEL PROYECTO 1380 MI CASA ME PERTENECE Y REALIZAR EL ACOMPAÑAMIENTO DE GESTION EN TITULACION PREDIAL TENDIENTE A GARANTIZAR EL CUMPLIMIENTO DEL PLAN DE DESARROLLO LOCAL</t>
  </si>
  <si>
    <t>FABIAN  LOPEZ UMAÑA</t>
  </si>
  <si>
    <t>FDLK-CD-149-2018</t>
  </si>
  <si>
    <t>PRESTAR LO SERVICIOS ASISTENCIALES Y ADMINISTRATIVOS PARA APOYAR A LA ALCALDIA LOCAL DE KENNEDY DE CONFORMIDAD AL CONVENIO INTERADMINISTRATIVO ESPECIFICO No. 1377 DE 2016</t>
  </si>
  <si>
    <t>FABIAN AUGUSTO LEIVA CHAPARRO</t>
  </si>
  <si>
    <t>FDLK-CD-150-2018</t>
  </si>
  <si>
    <t>YORGUIN ERNESTO BOGORQUEZ CAÑIZALES</t>
  </si>
  <si>
    <t>FDLK-CD-152-2018</t>
  </si>
  <si>
    <t>SANDRA ESPERANZA CLAVIJO RAMOS</t>
  </si>
  <si>
    <t>FDLK-CD-153-2018</t>
  </si>
  <si>
    <t>SANDRA CATALINA ARIAS VARGAS</t>
  </si>
  <si>
    <t>FDLK-CD-154-2018</t>
  </si>
  <si>
    <t>LUISA MARIA SAYAGO LOPEZ</t>
  </si>
  <si>
    <t>FDLK-CD-155-2018</t>
  </si>
  <si>
    <t>IRISAYDEE  NOVOA MEDELLIN</t>
  </si>
  <si>
    <t>FDLK-CD-156-2018</t>
  </si>
  <si>
    <t>ANA MARIA PACHECO</t>
  </si>
  <si>
    <t>FDLK-CD-157-2018</t>
  </si>
  <si>
    <t>PRESTAR SUS SERVICIOS DE APOYO ADMINISTRATIVO Y ASISTENCIAL EN ASUNTOS RELACIONADOS CON EL MEDIO AMBIENTE EN EL AREA DE GESTION POLICIVA JURIDICA DE LA ALCALDIA LOCAL DE KENNEDY</t>
  </si>
  <si>
    <t>GUSTAVO ADOLFO BUSTAMANTE MURCIA</t>
  </si>
  <si>
    <t>FDLK-CD-158-2018</t>
  </si>
  <si>
    <t>PRESTAR SUS SERVICIOS PROFESIONALES PARA EL APOYO DE LA ETAPA DE COBRO PERSUASIVO DE LOS PROCESOS SANCIONATORIOS A CARGO DEL GRUPO DEL AREA DE GESTION POLICIVA Y JURIDICA DE LA ALCALDIA LOCAL DE KENNEDY</t>
  </si>
  <si>
    <t>NICOLAS SMITH RENGIFO OSUNA</t>
  </si>
  <si>
    <t>FDLK-CD-159-2018</t>
  </si>
  <si>
    <t>MAURICIO  RODRIGUEZ CRUZ</t>
  </si>
  <si>
    <t>FDLK-CD-160-2018</t>
  </si>
  <si>
    <t>PRESTAR LOS SERVICIOS PROFESIONALES A LA ALCALDIA LOCAL DE KENNEDY APOYANDO LAS ETAPAS PRECONTRACTUAL, CONTRACTUAL Y POSTCONTRACTUAL DE LOS PROYECTOS A JARDINES INFANTILES Y PREVENCION DE VIOLENCIA INFANTIL Y PROMOCION DEL BUEN TRATO TENDIENTE A GARANTIZAR EL CUMPLIMIENTO DEL PLAN DE DESARROLLO LOCAL</t>
  </si>
  <si>
    <t>ISDITH MARALY KADER RUEDA</t>
  </si>
  <si>
    <t>FDLK-CD-161-2018</t>
  </si>
  <si>
    <t>OBJETO:PRESTAR LOS SERVICIOS PROFESIONALES A LA ALCALDIA LOCAL DE KENNEDY APOYANDO LAS ETAPAS PRECONTRACTUAL, CONTRACTUAL Y POSTCONTRACTUAL DEL PROYECTO 1361 SOSTENIBILIDAD AMBIENTAL BASADA EN LA EFICIENCIA TENDIENTE A GARANTIZAR EL CUMPLIMIENTO DEL PLAN DE DESARROLLO.</t>
  </si>
  <si>
    <t>3-3-1-15-06-38-1361-00</t>
  </si>
  <si>
    <t>ANGELICA MARIA DIAZ VILLALOBOS</t>
  </si>
  <si>
    <t>FDLK-CD-162-2018</t>
  </si>
  <si>
    <t>OBJETO:SERVICIO DE APOYO TECNICO EN LA ADMINISTRACION DEL PUNTO VIVE DIGITAL DE ACCESO A LAS TECNOLOGIAS DE INFORMACION Y LAS COMUNICACIONES - TIC</t>
  </si>
  <si>
    <t>ERIKA MARLENY VASQUEZ AROCA</t>
  </si>
  <si>
    <t>FDLK-CD-163-2018</t>
  </si>
  <si>
    <t>LUZBY DAHIANNA ROMERO MANCERA</t>
  </si>
  <si>
    <t>FDLK-CD-165-2018</t>
  </si>
  <si>
    <t>JONNY  PEÑA FLOREZ</t>
  </si>
  <si>
    <t>FDLK-CD-166-2018</t>
  </si>
  <si>
    <t>LAURA DANIELA SOSA RODRIGUEZ</t>
  </si>
  <si>
    <t>FDLK-CD-168-2018</t>
  </si>
  <si>
    <t>MARTHA FENIVER POLANIA VANEGAS</t>
  </si>
  <si>
    <t>FDLK-CD-170-2018</t>
  </si>
  <si>
    <t>OBJETO:¿PRESTAR SUS SERVICIOS PROFESIONALES AL FONDO DE DESARROLLO LOCAL DE KENNEDY, APOYANDO JURÍDICAMENTE LAS ETAPAS PRE-CONTRACTUAL, CONTRACTUAL Y POS-CONTRACTUALES DE LOS PROCESOS DE SU COMPETENCIA.</t>
  </si>
  <si>
    <t>LIBARDO  FRANCO GAVIRIA</t>
  </si>
  <si>
    <t>FDLK-CD-173-2018</t>
  </si>
  <si>
    <t>JEFFERSON ALFONSO TORRES BAQUERO</t>
  </si>
  <si>
    <t>FDLK-CD-174-2018</t>
  </si>
  <si>
    <t>PRESTAR SUS SERVICIOS AL AREA DE GESTION AL DESARROLLO LOCAL BRINDANDO APOYO EN LAS LABORES CONTABLES Y EN SISTEMAS, ANALISIS DE OPERACIONES FINANCIERAS Y ADUANERAS</t>
  </si>
  <si>
    <t>LEIDY STEFANY RIVEROS SERNA</t>
  </si>
  <si>
    <t>FDLK-CD-175-2018</t>
  </si>
  <si>
    <t>HECTOR JAVIER ORJUELA ROA</t>
  </si>
  <si>
    <t>FDLK-CD-176-2018</t>
  </si>
  <si>
    <t>CESAR AUGUSTO ECHEVERRY MONTEALEGRE</t>
  </si>
  <si>
    <t>FDLK-CD-177-2018</t>
  </si>
  <si>
    <t>FABIO ADRIAN JOYA OCAMPO</t>
  </si>
  <si>
    <t>FDLK-CD-178-2018</t>
  </si>
  <si>
    <t>MERY LUZ HURTADO CORREA</t>
  </si>
  <si>
    <t>FDLK-CD-179-2018</t>
  </si>
  <si>
    <t>PRESTAR LOS SERVICIOS DE APOYO TEMAS DE ALMACEN DEL FONDO DE DESARROLLO LOCAL ¿ AREA DE GESTION DE DESARROLLO LOCAL DE LA ALCALDÍA LOCAL DE KENNEDY, PARA EL FORTALECIMIENTO INSTITUCIONAL Y DE GOBERNANZA LOCAL</t>
  </si>
  <si>
    <t>SANDRA PATRICIA PINILLA DIAZ</t>
  </si>
  <si>
    <t>FDLK-CD-181-2018</t>
  </si>
  <si>
    <t>DIEGO ALEJANDRO ALDANA AREVALO</t>
  </si>
  <si>
    <t>FDLK-CD-182-2018</t>
  </si>
  <si>
    <t>SANDRA PAOLA MERA SOTELO</t>
  </si>
  <si>
    <t>FDLK-CD-184-2018</t>
  </si>
  <si>
    <t>JORGE MAURICIO CARDENAS ROBAYO</t>
  </si>
  <si>
    <t>FDLK-CD-186-2018</t>
  </si>
  <si>
    <t>DANIEL FELIPE VASQUEZ MURCIA</t>
  </si>
  <si>
    <t>FDLK-CD-187-2018</t>
  </si>
  <si>
    <t>CLAUDIA MARCELA QUIROGA HERNANDEZ</t>
  </si>
  <si>
    <t>FDLK-CD-188-2018</t>
  </si>
  <si>
    <t>EMETERIO  BETANCOURT FUENTES</t>
  </si>
  <si>
    <t>FDLK-CD-189-2018</t>
  </si>
  <si>
    <t>JHOJAN GONZALO PAREDES LOZADA</t>
  </si>
  <si>
    <t>FDLK-CD-190-2018</t>
  </si>
  <si>
    <t>YADIRA  LEON VARGAS</t>
  </si>
  <si>
    <t>FDLK-CD-192-2018</t>
  </si>
  <si>
    <t>PRESTAR SUS SERVICIOS DE APOYO TECNICO EN LOS ASUNTOS RELACIONADOS CON ESPACIO PUBLICO EN EL AREA DE GESTION POLICIVA JURIDICA DE LA ALCALDIA LOCAL DE KENNEDY</t>
  </si>
  <si>
    <t>ALEJANDRO  VELASQUEZ LARA</t>
  </si>
  <si>
    <t>FDLK-CD-194-2018</t>
  </si>
  <si>
    <t>JULIO ANTONIO DIAZ JIMENEZ</t>
  </si>
  <si>
    <t>FDLK-LP-1-2018</t>
  </si>
  <si>
    <t>PRESTACIÓN DEL SERVICIO DE VIGILANCIA, GUARDA, CUSTODIA, MONITOREO DE ALARMAS Y SEGURIDAD PRIVADA CON ARMAS Y/O SIN ARMAS, MEDIOS TECNOLÓGICOS Y CONTROL DE ACCESO PARA LOS -AS USUARIOS-AS, FUNCIONARIOS-AS, CONTRATISTAS Y PERSONAS EN GENERAL MEDIANTE EL ESTABLECIMIENTO DE CONTROL  DE INGRESO Y SALIDA DE LAS INSTALACIONES DE LA ENTIDAD, Y PARA LOS BIENES E INMUEBLES EN LOS CUALES SE DESARROLLE LA MISIONALIDAD DE LA ALCALDÍA LOCAL DE KENNEDY Y DE TODOS AQUELLOS POR LOS CUALES LLEGASE A SER LEGALMENTE RESPONSABLE. LICITACION PUBLICA FDLK-1-2018</t>
  </si>
  <si>
    <t>JM SECURITY ADVISORS LTDA</t>
  </si>
  <si>
    <t>FDLK-CD-199-2018</t>
  </si>
  <si>
    <t>Arrendamientio de bienes inmuebles</t>
  </si>
  <si>
    <t>El arrendamiento o adquisición de inmuebles</t>
  </si>
  <si>
    <t>ARRENDAR EL INMUEBLE (BODEGA) UBICADO EN LA CARRERA 76 No. 57 R ¿ 80 SUR (DIRECCIÓN CATASTRAL) DE LA CIUDAD DE BOGOTÁ, LA CUAL SERÁ UTILIZADA PARA ALMACENAR ELEMENTOS INCAUTADOS EN LOS OPERATIVOS REALIZADOS POR LA ALCALDÍA LOCAL DE KENNEDY Y/O COMANDO DE LA OCTAVA ESTACIÓN DE POLICÍA, BIENES MUEBLES Y ENCERES, MAQUINARIA Y VOLQUETAS DE PROPIEDAD DEL FONDO DE DESARROLLO LOCAL DE KENNEDY Y OTROS QUE LA ADMINISTRACIÓN CONSIDERE PERTINENTES, DE CONFORMIDAD CON LOS ESTUDIOS PREVIOS Y LA PROPUESTA PRESENTADA</t>
  </si>
  <si>
    <t>FDLK-CMA-1-2018</t>
  </si>
  <si>
    <t>Interventoría</t>
  </si>
  <si>
    <t>Concurso de méritos</t>
  </si>
  <si>
    <t>INTERVENTORÍA TÉCNICA, ADMINISTRATIVA, LEGAL, FINANCIERA, SOCIAL, AMBIENTAL Y DE SEGURIDAD Y SALUD EN EL TRABAJO; PARA EL CONTRATO DE CONSULTORIA NO. 216 DE 2017 "CUYO OBJETO ES REALIZAR LOS ESTUDIOS Y DISEÑOS PARA LA CONSTRUCCIÓN DE LA MALLA VIAL Y ESPACIO PÚBLICO ASOCIADO DE LA LOCALIDAD DE KENNEDY, EN BOGOTÁ D.C".</t>
  </si>
  <si>
    <t>CONSORCIO INTERDESAROLLO</t>
  </si>
  <si>
    <t>FDLK-CD-207-2018</t>
  </si>
  <si>
    <t>PRESTAR LOS SERVICIOS DE APOYO TÉCNICO Y ADMINISTRATIVO EN LA DESCONGESTIÓN DE TRÁMITES DEL PROYECTO 1380, MI CASA ME PERTENECE Y GESTIÓN EN TITULACIÓN PREDIAL TENDIENTE A GARANTIZAR EL CUMPLIMIENTO DEL PLAN DE DESARROLLO LOCAL</t>
  </si>
  <si>
    <t>JOHN PAULINO CAMPOS MOLINA</t>
  </si>
  <si>
    <t>FDLK-CD-208-2018</t>
  </si>
  <si>
    <t>PRESTAR SUS SERVICIOS PROFESIONALES PARA APOYAR JURIDICAMENTE A LA ALCALDIA LOCAL DE KENNEDY EN LOS ASUNTOS CONSTITUCIONALES, LEGALES Y REGLAMENTARIOS DE SU COMPETENCIA, PARTICULARMENTE LOS RELACIONADOS CON EL APOYO A LA COORDINACION DE LAS ETAPAS PRECONTRACTUAL, CONTRACTUAL Y POSCONTRACTUAL DE LOS PROCESOS DE CONTRATACION.</t>
  </si>
  <si>
    <t>ELBA CARMENZA DURAN ALFONSO</t>
  </si>
  <si>
    <t>FDLK-CD-209-2018</t>
  </si>
  <si>
    <t>PRESTAR  SERVICIOS PROFESIONALES AL FONDO DE DESARROLLO LOCAL DE KENNEDY, APOYANDO JURÍDICAMENTE LAS ETAPAS PRE-CONTRACTUAL, CONTRACTUAL Y POS-CONTRACTUALES DE LOS PROCESOS DE SU COMPETENCIA.</t>
  </si>
  <si>
    <t>PAOLA GISELLA CHACON HERNANDEZ</t>
  </si>
  <si>
    <t>FDLK-CD-210-2018</t>
  </si>
  <si>
    <t>PRESTAR LOS SERVICIOS PROFESIONALES PARA APOYAR LAS ACTIVIDADES RELACIONADAS CON EL AREA DE GESTION DE DESARROLLO LOCAL DE KENNEDY.</t>
  </si>
  <si>
    <t>CESAR ENRIQUE AUCIQUE PEDROZA</t>
  </si>
  <si>
    <t>FDLK-CD-211-2018</t>
  </si>
  <si>
    <t>PRESTAR SERVICIOS PROFESIONALES A LA ALCALDÍA LOCAL DE KENNEDY APOYANDO LA EJECUCIÓN DEL PROYECTO 1380 MI CASA ME PERTENECE EN EL COMPONENTE JURÍDICO TENDIENTE A LA TITULACIÓN DE PREDIOS CONFORME A GARANTIZAR EL CUMPLIMIENTO DEL PLAN DE DESARROLLO LOCAL</t>
  </si>
  <si>
    <t>ANDRES FELIPE BUITRAGO GAITAN</t>
  </si>
  <si>
    <t>FDLK-CD-212-2018</t>
  </si>
  <si>
    <t>CROMACIO  DUSSAN ZULETA</t>
  </si>
  <si>
    <t>FDLK-CD-214-2018</t>
  </si>
  <si>
    <t>CARMEN YANNETH FAGUA CRUZ</t>
  </si>
  <si>
    <t>FDLK-CD-215-2018</t>
  </si>
  <si>
    <t>PRESTAR SERVICIOS DE APOYO ADMINISTRATIVO Y ASISTENCIAL A LAS INSPECCIONES DE POLICIA DE LA LOCALIDAD DE KENNEDY.</t>
  </si>
  <si>
    <t>PAULA ALEXANDRA ZAMUDIO AYALA</t>
  </si>
  <si>
    <t>FDLK-CD-216-2018</t>
  </si>
  <si>
    <t>PRESTAR SERVICIOS DE APOYO ADMINISTRATIVO Y ASISTENCIAL EN ASUNTOS RELACIONADOS CON MEDIO AMBIENTE, EN EL AREA DE GESTION POLICIVA JURIDICA DE LA ALCALDIA LOCAL DE KENNEDY</t>
  </si>
  <si>
    <t>JUAN JACOBO ARCILA CHICO</t>
  </si>
  <si>
    <t>FDLK-CD-217-2018</t>
  </si>
  <si>
    <t>APOYAR JURIDICAMENTE LA EJECUCIÓN DE LAS ACCIONES REQUERIDAS PARA EL TRÁMITE E IMPULSO PROCESAL DE LAS ACTUACIONES CONTRAVENCIONALES Y/O QUERELLAS QUE CURSEN EN LAS INSPECCIONES DE POLICIA DE LA LOCALIDAD</t>
  </si>
  <si>
    <t>ANA MERCEDES MACA MEDINA</t>
  </si>
  <si>
    <t>FDLK-CD-218-2018</t>
  </si>
  <si>
    <t>PRESTAR SERVICIOS PROFESIONALES EN DISEÑO, EDICION Y FOTOGRAFIA PARA EL DESARROLLO DE CAMPAÑAS DE INTERES Y BIEN PUBLICO, QUE SIRVA PARA EL POSICIONAMIENTO, DIVULGACIÓN Y ESTRATEGIAS EN LOS MENSAJES Y ACCIONES INSTITUCIONALES A PARTIR DE LAS DIFERENTES ACTIVIDADES, EVENTOS Y PROYECTOS IMPLEMENTADOS POR LA ALCALDIA LOCAL DE KENNEDY</t>
  </si>
  <si>
    <t>LUIS FERNANDO GOMEZ GUZMAN</t>
  </si>
  <si>
    <t>FDLK-CD-219-2018</t>
  </si>
  <si>
    <t>APOYAR JURIDICAMENTE LA EJECUCIÓN DE LAS ACCIONES REQUERIDAS PARA EL TRÁMITE E IMPULSO PROCESAL, DE LAS ACTUACIONES CONTRAVENCIONALES Y/O QUERELLAS QUE CURSEN EN LAS INSPECCIONES DE POLICIA DE LA LOCALIDAD</t>
  </si>
  <si>
    <t>NUBIA MARCELA MONSALVE GUIZA</t>
  </si>
  <si>
    <t>FDLK-CD-220-2018</t>
  </si>
  <si>
    <t>DIANA CAROLINA PALACIOS ROMERO</t>
  </si>
  <si>
    <t>FDLK-CD-221-2018</t>
  </si>
  <si>
    <t>PRESTAR LOS SERVICIOS PROFESIONALES PARA EL DESARROLLO E IMPLEMENTACIÓN DE ESTRATEGIAS DE SENSIBILIZACIÓN; EN EL MARCO DE LA SANA CONVIVENCIA Y CULTURA CIUDADANA.</t>
  </si>
  <si>
    <t>FERNANDO  GOMEZ GONZALEZ</t>
  </si>
  <si>
    <t>FDLK-CD-222-2018</t>
  </si>
  <si>
    <t>PRESTAR SERVICIOS DE APOYO ADMINISTRATIVO Y ASISTENCIAL A LAS INSPECCIONES DE POLICIA DE LA LOCALIDAD DE KENNEDY</t>
  </si>
  <si>
    <t>GIOVANY ESTEBAN RONDON VANEGAS</t>
  </si>
  <si>
    <t>FDLK-CD-223-2018</t>
  </si>
  <si>
    <t>PRESTAR LOS SERVICIOS PROFESIONALES ESPECIALIZADOS PARA APOYAR AL AREA DE GESTION DE DESARROLLO LOCAL DEL FONDO DE DESARROLLO LOCAL DE KENNEDY A FIN DE ORIENTAR LOS PROCESOS, PROGRAMAS Y PROYECTOS QUE EVIDENCIEN EL AVANCE DEL PLAN DE DESARROLLO.</t>
  </si>
  <si>
    <t>EDGAR ALFREDO GUTIERREZ RIVERA</t>
  </si>
  <si>
    <t>FDLK-CD-225-2018</t>
  </si>
  <si>
    <t>PRESTAR SUS SERVICIOS PROFESIONALES A LA ALCALDÍA LOCAL DE KENNEDY APOYANDO LA EJECUCIÓN DEL PROYECTO 1380 MI CASA ME PERTENECE EN EL COMPONENTE SOCIAL TENDIENTE A LA TITULACIÓN DE PREDIOS CONFORME A GARANTIZAR EL CUMPLIMIENTO DEL PLAN DE DESARROLLO LOCAL</t>
  </si>
  <si>
    <t>YERIS MAIRA SALAMANCA CASTILLO</t>
  </si>
  <si>
    <t>FDLK-CD-226-2018</t>
  </si>
  <si>
    <t>PRESTAR SERVICIOS PROFESIONALES A LA ALCALDÍA LOCAL DE KENNEDY APOYANDO LA EJECUCIÓN DEL PROYECTO 1380 MI CASA ME PERTENECE EN EL COMPONENTE JURÍDICO TENDIENTE A LA TITULACIÓN DE PREDIOS CONFORME A GARANTIZAR EL CUMPLIMIENTO DEL PLAN DE DESARROLLO LOCAL.</t>
  </si>
  <si>
    <t>NICOLAS  DIAZ</t>
  </si>
  <si>
    <t>FDLK-CD-227-2018</t>
  </si>
  <si>
    <t>PRESTAR SUS SERVICIOS PROFESIONALES A LA ALCALDIA LOCAL DE KENNEDY APOYANDO TECNICAMENTE LAS DISTINTAS ETAPAS DE LOS PROYECTOS DEL AREA DE INFRAESTRUCTURA</t>
  </si>
  <si>
    <t>JONATHAN ESNEIDER CORTES GUAJE</t>
  </si>
  <si>
    <t>FDLK-CD-228-2018</t>
  </si>
  <si>
    <t>GILMA LILIANA CLAVIJO OTALORA</t>
  </si>
  <si>
    <t>FDLK-CD-229-2018</t>
  </si>
  <si>
    <t>PRESTAR SERVICIOS PROFESIONALES A LA ALCALDIA LOCAL DE KENNEDY APOYANDO LOS PROCESOS, PROYECTOS, PROGRAMAS DE PARTICIPACIÓN LOCAL.</t>
  </si>
  <si>
    <t>RAQUEL ANDREA DEVIA HERNANDEZ</t>
  </si>
  <si>
    <t>FDLK-CD-230-2018</t>
  </si>
  <si>
    <t>PRESTAR SUS SERVICIOS PROFESIONALES A LA ALCALDÍA LOCAL DE KENNEDY APOYANDO LA EJECUCIÓN DEL PROYECTO 1380 MI CASA ME PERTENECE EN EL COMPONENTE SOCIAL TENDIENTE A LA TITULACIÓN DE PREDIOS CONFORME A GARANTIZAR EL CUMPLIMIENTO DEL PLAN DE DESARROLLO LOCAL.</t>
  </si>
  <si>
    <t>LORENA  BANGUERO AGUILAR</t>
  </si>
  <si>
    <t>FDLK-CD-231-2018</t>
  </si>
  <si>
    <t>ANA MILENA VELASCO VALENCIA</t>
  </si>
  <si>
    <t>FDLK-CD-232-2018</t>
  </si>
  <si>
    <t>APOYAR JURIDICAMENTE LA EJECUCIÓN DE LAS ACCIONES REQUERIDAS PARA EL TRÁMITE E IMPULSO PROCESAL DE LAS ACTUACIONES CONTRAVENCIONALES Y/O QUERELLAS QUE CURSEN EN LAS INSPECCIONES DE POLICIA DE LA LOCALIDAD.</t>
  </si>
  <si>
    <t>ANGIE VANESSA VENEGAS SERRANO</t>
  </si>
  <si>
    <t>FDLK-CD-233-2018</t>
  </si>
  <si>
    <t>PRESTAR LOS SERVICIOS PROFESIONALES A LA ALCALDIA LOCAL DE KENNEDY APOYANDO LAS ETAPAS PRECONTRACTUAL, CONTRACTUAL Y POSCONTRACTUAL DEL PROYECTO DE RECUPERACION DE LA MALLA VIAL LOCAL TENDIENTES A GARANTIZAR EL CUMPLIMIENTO DEL PLAN DE DESARROLLO LOCAL.</t>
  </si>
  <si>
    <t>YANETH ESPERANZA ECHEVERRIA BECERRA</t>
  </si>
  <si>
    <t>FDLK-CD-234-2018</t>
  </si>
  <si>
    <t>PRESTAR SUS SERVICIOS PROFESIONALES A LA ALCALDIA LOCAL DE KENNEDY APOYANDO LA EJECUCION DEL PROYECTO 1380 MI CASA ME PERTENECE EN EL COMPONENTE TECNICO REALIZANDO LA GEOREFERENCIACION DE PREDIOS TENDIENTE A LA TITULACIÓN CONFORME A GARANTIZAR EL CUMPLIMIENTO DEL PLAN DE DESARROLLO LOCAL.</t>
  </si>
  <si>
    <t>JOSE DANIEL GUERRERO CADENA</t>
  </si>
  <si>
    <t>FDLK-CD-235-2018</t>
  </si>
  <si>
    <t>PRESTAR SUS SERVICIOS DE APOYO AL AREA DE GESTION DE DESARROLLO LOCAL EN LA IMPLEMENTACION, MANEJO, VALIDACION Y ACTUALIZACION DE LA INFORMACION EN EL APLICATIVO SIPSE.</t>
  </si>
  <si>
    <t>DEYSI YADIRA CASALLAS GOMEZ</t>
  </si>
  <si>
    <t>FDLK-CD-236-2018</t>
  </si>
  <si>
    <t>APOYAR LAS LABORES DE ENTREGA Y RECIBO DE LAS COMUNICACIONES EMITIDAS O RECIBIDAS POR LAS INSPECCIONES DE POLICÍA DE LA LOCALIDAD.</t>
  </si>
  <si>
    <t>JOSE HILARIO ROJAS PARDO</t>
  </si>
  <si>
    <t>FDLK-CD-237-2018</t>
  </si>
  <si>
    <t>PRESTAR SUS  SERVICIOS PROFESIONALES AL FONDO DE DESARROLLO LOCAL DE KENNEDY COMO APOYO PARA LA DESCONGESTION DE LOS PROCESOS LIQUIDATORIOS EN CURSO Y DEPURACION DE LAS OBLIGACIONES POR PAGAR A CARGO DEL FONDO DE DESARROLLO LOCAL DE KENNEDY RELACIONADAS CON EL AREA DE INFRAESTRUCTURA.</t>
  </si>
  <si>
    <t>ANDREA TATIANA OSORIO VANEGAS</t>
  </si>
  <si>
    <t>FDLK-CD-238-2018</t>
  </si>
  <si>
    <t>PRESTAR SERVICIO DE APOYO ASISTENCIAL Y ADMINISTRATIVO EN EL AREA DE GESTION DE DESARROLLO LOCAL EN EL PROYECTO 1380 MI CASA ME PERTENECE DE LA ALCALDIA LOCAL DE KENNEDY.</t>
  </si>
  <si>
    <t>SINUHE WALTARI AYURE VELASQUEZ</t>
  </si>
  <si>
    <t>FDLK-CD-239-2018</t>
  </si>
  <si>
    <t>PRESTAR LOS SERVICIOS TECNICO Y ADMINISTRATIVO EN LOS ASUNTOS RELACIONADOS CON ESPACIO PUBLICO EN EL AREA DE GESTION POLICIVA JURIDICA DE LA ALCALDIA LOCAL DE KENNEDY.</t>
  </si>
  <si>
    <t>RUTH MARIELA PRIETO BERNAL</t>
  </si>
  <si>
    <t>FDLK-CD-240-2018</t>
  </si>
  <si>
    <t>KALVET S A S</t>
  </si>
  <si>
    <t>FDLK-CD-241-2018</t>
  </si>
  <si>
    <t>PRESTAR SUS SERVICIOS PROFESIONALES AL FONDO DE DESARROLLO LOCAL DE KENNEDY, COMO APOYO PARA LA DESCONGESTION DE LOS PROCESOS LIQUIDATORIOS EN CURSO Y DEPURACION DE LAS OBLIGACIONES POR PAGAR A CARGO DEL FONDO DE DESARROLLO LOCAL DE KENNEDY, RELACIONADAS CON EL AREA DE INFRAESTRUCTURA</t>
  </si>
  <si>
    <t>FDLK-CD-242-2018</t>
  </si>
  <si>
    <t>PRESTAR SERVICIOS PROFESIONALES PARA APOYAR LA ALCALDIA LOCAL DE KENNEDY, DE CONFORMIDAD AL CONVENIO INTERADMINISTRATIVO ESPECIFICO NO. 1377 DE 2016</t>
  </si>
  <si>
    <t>GLORIA ALEJANDRA CASTAÑEDA ALVAREZ</t>
  </si>
  <si>
    <t>FDLK-CD-243-2018</t>
  </si>
  <si>
    <t>PRESTAR SUS  SERVICIOS PROFESIONALES A LA ALCALDÍA LOCAL DE KENNEDY APOYANDO LA EJECUCIÓN DEL PROYECTO 1380 MI CASA ME PERTENECE EN EL COMPONENTE JURÍDICO TENDIENTE A LA TITULACIÓN DE PREDIOS CONFORME A GARANTIZAR EL CUMPLIMIENTO DEL PLAN DE DESARROLLO LOCAL.</t>
  </si>
  <si>
    <t>LEYLA  DE CASTRO HERRERA</t>
  </si>
  <si>
    <t>FDLK-CD-244-2018</t>
  </si>
  <si>
    <t>PRESTAR LOS SERVICIOS PROFESIONALES EN EL ÁREA DE GESTION POLICIVA Y JURÍDICA, EN LOS ASUNTOS RELACIONADOS CON LOS PRINCIPIOS INTEGRALES DE LA SALUD INDIVIDUAL Y COLECTIVA DE LA POBLACIÓN, QUE OCUPA INDEBIDAMENTE EL ESPACIO PÚBLICO EN LA LOCALIDAD DE KENNEDY.</t>
  </si>
  <si>
    <t>FDLK-CD-245-2018</t>
  </si>
  <si>
    <t>PRESTAR LOS SERVICIOS TECNICO Y ADMINISTRATIVO EN LOS ASUNTOS RELACIONADOS CON ESPACIO PÚBLICO, EN EL ÁREA DE GESTIÓN POLICIVA JURIDICA DE LA ALCALDÍA LOCAL DE KENNEDY.</t>
  </si>
  <si>
    <t>FDLK-CD-246-2018</t>
  </si>
  <si>
    <t>PRESTAR LOS SERVICIOS PROFESIONALES PARA LA OPERACIÓN, PRESTACIÓN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KENNEDY</t>
  </si>
  <si>
    <t>CLAUDIA PATRICIA GUARNIZO GUZMAN</t>
  </si>
  <si>
    <t>FDLK-CD-247-2018</t>
  </si>
  <si>
    <t>PRESTAR SERVICIOS PROFESIONALES A LA ALCALDÍA LOCAL DE KENNEDY APOYANDO A LA SUPERVISION DEL PROYECTO 1380 MI CASA ME PERTENECE Y REALIZAR EL ACOMPAÑAMIENTO DE GESTION EN TITULACION PREDIAL TENDIENTE A GARANTIZAR EL CUMPLIMIENTO DEL PLAN DE DESARROLLO LOCAL</t>
  </si>
  <si>
    <t>HUGO FERNANDO DELGADO GONZALEZ</t>
  </si>
  <si>
    <t>FDLK-CD-249-2018</t>
  </si>
  <si>
    <t>PRESTACION DE SERVICIOS PROFESIONALES PARA APOYAR EL SEGUIMIENTO DE ACTIVIDADES ENFOCADAS A LA GESTION AMBIENTAL EXTERNA Y LA MITIGACION DE IMPACTOS AMBIENTALES EN LA LOCALIDAD</t>
  </si>
  <si>
    <t>ALEXANDER  CANTOR CASTILLO</t>
  </si>
  <si>
    <t>FDLK-CD-250-2018</t>
  </si>
  <si>
    <t>JUAN ANTONIO DELGADILLO COBOS</t>
  </si>
  <si>
    <t>FDLK-CD-251-2018</t>
  </si>
  <si>
    <t>Contrato de prestación de servicios</t>
  </si>
  <si>
    <t xml:space="preserve">Contratación mínima cuantia </t>
  </si>
  <si>
    <t>PRESTAR LOS SERVICIOS DE ENLACES DE INTERNET, PARA LOS PUNTOS VIVE DIGITAL Y RESPALDO DE LA ALCALDIA LOCAL DE KENNEDY.</t>
  </si>
  <si>
    <t>EMPRESA DE TELECOMUNICACIONES DE BOGOTA SA ESP</t>
  </si>
  <si>
    <t>FDLK-CD-253-2018</t>
  </si>
  <si>
    <t>PRESTAR SUS SERVICIOS PROFESIONALES A LA ALCALDÍA LOCAL DE KENNEDY APOYANDO LA EJECUCIÓN DEL PROYECTO 1380 MI CASA ME PERTENECE EN EL COMPONENTE JURÍDICO TENDIENTE A LA TITULACIÓN DE PREDIOS CONFORME A GARANTIZAR EL CUMPLIMIENTO DEL PLAN DE DESARROLLO LOCAL.</t>
  </si>
  <si>
    <t>YULIANA MARIA DE LA ROSA BARRIOS</t>
  </si>
  <si>
    <t>FDLK-LP-02-2018</t>
  </si>
  <si>
    <t>PRESTAR LOS SERVICIOS DE APOYO ASISTENCIAL Y ADMINISTRATIVO EN EL AREA DE GESTION DE DESARROLLO LOCAL EN EL PROYECTO 1380 MI CASA ME PERTENECE DE LA ALCALDIA LOCAL DE KENNEDY.</t>
  </si>
  <si>
    <t>JOHNNY CAMILO ALEXANDER SERNA GUZMAN</t>
  </si>
  <si>
    <t>Obra</t>
  </si>
  <si>
    <t>Licitación pública</t>
  </si>
  <si>
    <t>EJECUTAR A PRECIOS UNITARIOS FIJOS Y A MONTO AGOTABLE, LAS OBRAS Y ACTIVIDADES PARA LA CONSERVACIÓN DE LA MALLA VIAL DE LA LOCALIDAD DE KENNEDY Y SU ESPACIO PÚBLICO ASOCIADO GRUPO 1. POR CUMPLIR CON LOS ASPECTOS TÉCNICOS, JURÍDICOS, FINANCIEROS, ECONÓMICOS Y POR SER LA OFERTA MÁS FAVORABLE PARA LA ENTIDAD, PARA EL GRUPO 1 DE ACUERDO CON LO ESTABLECIDO EN EL PLIEGO DE CONDICIONES.</t>
  </si>
  <si>
    <t>ESTUDIOS E INGENIERIA SAS</t>
  </si>
  <si>
    <t>FDLK-LP-256-2018</t>
  </si>
  <si>
    <t>EJECUTAR A PRECIOS UNITARIOS FIJOS Y A MONTO AGOTABLE, LAS OBRAS Y ACTIVIDADES PARA LA CONSERVACIÓN DE LA MALLA VIAL DE LA LOCALIDAD DE KENNEDY Y SU ESPACIO PÚBLICO ASOCIADO GRUPO NO 2, POR CUMPLIR CON LOS ASPECTOS TECNICOS, JURÍDICOS Y FINANCIEROS, ECONÓMICOS Y POR SER LA OFERTA MÁS FAVORABLE PARA LA ENTIDAD PARA EL GRUPO 2 DE ACUERDO CON LO ESTABLECIDO EN EL PLIEGO DE CONDICIONES.</t>
  </si>
  <si>
    <t>LUIS GABRIEL NIETO GARCIA</t>
  </si>
  <si>
    <t>FDLK-CD-257-2018</t>
  </si>
  <si>
    <t>PRESTAR SUS SERVICIOS PROFESIONALES PARA APOYAR TECNICAMENTE LAS DISTINTAS ETAPAS DE LOS PROCESOS PARA LA DEPURACION DE ACTUACIONES ADMINISTRATIVAS Y/O QUERELLAS QUE CURSEN EN LAS INSPECCIONES DE POLICIA DE LA LOCALIDAD</t>
  </si>
  <si>
    <t>JOSE LUIS PEÑUELA FRANCO</t>
  </si>
  <si>
    <t>FDLK-CD-258-2018</t>
  </si>
  <si>
    <t>PRESTAR SERVICIOS DE APOYO TECNICO Y ADMINISTRATIVO EN ASUNTOS RELACIONADOS CON GESTIÓN DE RIESGO Y AGLOMERACIONES EN EL  AREA DE GESTION POLICIVA JURIDICA DE LA ALCALDIA LOCAL DE KENNEDY</t>
  </si>
  <si>
    <t>CRISTHIAN ADOLFO ACERO CASTAÑEDA</t>
  </si>
  <si>
    <t>FDLK-CD-259-2018</t>
  </si>
  <si>
    <t>PRESTAR SUS SERVICIOS PROFESIONALES COMO APOYO AL ADMINISTRADOR DE VOZ Y DATOS Y DEMÁS INFRAESTRUCTURA TECNOLÓGICA EN LA ALCALDÍA LOCAL DE KENNEDY.</t>
  </si>
  <si>
    <t>FDLK-CD-261-2018</t>
  </si>
  <si>
    <t>PRESTACIÓN DE SERVICIOS PROFESIONALES AL FONDO DE DESARROLLO LOCAL DE KENNEDY, APOYANDO JÚRIDICAMENTE LAS ETAPAS PRECONTRACTUAL, CONTRACTUAL Y POSCONTRACTUAL DE LOS PROCESOS DE CONTRATACION.</t>
  </si>
  <si>
    <t>FDLK-CD-262-2018</t>
  </si>
  <si>
    <t>PRESTACIÓN DE SERVICIOS PROFESIONALES AL FONDO DE DESARROLLO LOCAL DE KENNEDY, APOYANDO JURIDICAMENTE A LAS ETAPAS PRECONTRACTUAL, CONTRACTUAL Y POSCONTRACTUAL DE LOS PROCESOS DE CONTRACIÓN.</t>
  </si>
  <si>
    <t>FDLK-CD-263-2018</t>
  </si>
  <si>
    <t>PRESTACION DE SERVICIOS PROFESIONALES AL FONDO DE DESARROLLO LOCAL DE KENNEDY, APOYANDO JÚRIDICAMENTE LAS ETAPAS PRECONTRACTUAL, CONTRACTUAL Y POSTCONTRACTUAL DE LOS PROCESOS DE CONTRATACION.</t>
  </si>
  <si>
    <t>FDLK-CD-264-2018</t>
  </si>
  <si>
    <t>PRESTAR SUS SERVICIOS PROFESIONALES AL FONDO DE DESARROLLO LOCAL DE KENNEDY, COMO APOYO PARA LA DESCONGESTION DE LOS PROCESOS, LIQUIDATORIOS EN CURSO Y DEPURACIÓN DE LAS OBLIGACIONES POR PAGAR, A CARGO DEL FONDO DE DESARROLLO LOCAL DE KENNEDY.</t>
  </si>
  <si>
    <t>FDLK-CD-265-2018</t>
  </si>
  <si>
    <t>PRESTAR LOS SERVICOS DE APOYO A LA JUNTA ADMINISTRADORA LOCAL DE KENNEDY, DE CONFORMIDAD CON EL TRÁMITE DE LOS ASUNTOS DE SU COMPETENCIA.</t>
  </si>
  <si>
    <t>FDLK-CD-266-2018</t>
  </si>
  <si>
    <t>PRESTAR LOS SERVICIOS DE APOYO A LA JUNTA ADMINISTRADORA LOCAL DE KENNEDY, DE CONFORMIDAD CON EL TRÁMITE DE LOS ASUNTOS DE SU COMPETENCIA.</t>
  </si>
  <si>
    <t>FDLK-CD-267-2018</t>
  </si>
  <si>
    <t>PRESTAR SUS SERVICIOS AL ÁREA DE GESTIÓN AL DESARROLLO LOCAL, BRINDANDO APOYO EN LAS LABORES PRESUPUESTALES DEL FONDO DE DESARROLLO LOCAL DE KENNEDY.</t>
  </si>
  <si>
    <t>FDLK-CD-268-2018</t>
  </si>
  <si>
    <t>PRESTAR LOS SERVICIOS DE APOYO EN LA CONDUCCIÓN DE LOS VEHÍCULOS LIVIANOS, DEL PARQUE AUTOMOTOR DE PROPIEDAD DEL FONDO DE DESARROLLO LOCAL DE KENNEDY.</t>
  </si>
  <si>
    <t>FDLK-CD-269-2018</t>
  </si>
  <si>
    <t>PRESTAR SUS SERVICIOS PROFESIONALES PARA APOYAR AL DESPACHO DEL ALCALDE LOCAL, EN LA IMPLEMENTACIÓN DE LAS ESTRATEGÍAS INTEGRALES DE COMUNICACIÓN, EN LA LOCALIDAD OCTAVA DE KENNEDY.</t>
  </si>
  <si>
    <t>FDLK-CD-270-2018</t>
  </si>
  <si>
    <t>PRESTAR SUS SERVICIOS PROFESIONALES PARA APOYAR EL DESPACHO DEL ALCALDE LOCAL, EN LA IMPLEMENTACIÓN DE LAS ESTRATEGÍAS INTEGRALES DE COMUNICACIÓN Y APOYO, COMO ENLACE INTERINSTITUCIONAL CON LAS ENTIDADES DEL DISTRITO, PARA LA LOCALIDAD OCTAVA DE KENNEDY.</t>
  </si>
  <si>
    <t>FDLK-CD-271-2018</t>
  </si>
  <si>
    <t>PRESTAR SUS SERVICIOS PROFESIONALES A LA ALCALDIA LOCAL DE KENNEDY, APOYANDO LA ETAPA CONTRACTUAL Y POSCONTRACTUAL DE LOS PROYECTOS EN SALUD, TENDIENTE A GARANTIZAR EL CUMPLIMIENTO DEL PLAN DE DESARROLLO LOCAL.</t>
  </si>
  <si>
    <t>FDLK-CD-272-2018</t>
  </si>
  <si>
    <t>PRESTAR SUS SERVICIOS PROFESIONALES A LA ALCALDÍA LOCAL DE KENNEDY, APOYANDO LAS ETAPAS PRECONTRACTUAL, CONTRATUAL Y POSTCONTRACTUAL, DEL PROYECTO DE PAZ Y RECONCILIACIÓN, TENDIENTE A GARANTIZAR EL CUMPLIMIENTO DEL PLAN DE DESARROLLO LOCAL.</t>
  </si>
  <si>
    <t>FDLK-CD-273-2018</t>
  </si>
  <si>
    <t>PRESTAR SUS SERVICIOS PROFESIONALES A LA ALCALDÍA LOCAL DE KENNEDY, APOYANDO LAS ETAPAS PRECONTRACTUAL, CONTRACTUAL Y POSCONTRACTUAL, DE LOS PROYECTOS, TENDIENTE A GARANTIZAR EL CUMPLIMIENTO DEL PLAN DE DESARROLLO LOCAL.</t>
  </si>
  <si>
    <t>FDLK-CD-274-2018</t>
  </si>
  <si>
    <t>PRESTAR SUS SERVICIOS PROFESIONALES ESPECIALIZADOS, PARA APOYAR EL ÁREA DE GESTIÓN DE DESARROLLO LOCAL DEL FONDO DE DESARROLLO LOCAL DE KENNEDY, EN LOS PROCESOS DE FORMULACIÓN, SEGUIMIENTO Y CONTROL DE LOS PLANES, PROGRAMAS Y PROYECTOS DEL PLAN DE DESARROLLO LOCAL.</t>
  </si>
  <si>
    <t>FDLK-CD-275-2018</t>
  </si>
  <si>
    <t>PRESTAR LOS SERVICIOS DE APOYO AL DESPACHO DEL ALCALDE LOCAL EN TEMAS DE GESTIÓN, PUBLICACIÓN Y ARCHIVO DE DOCUMENTOS PRECONTRACTUALES CONTRACTUALES Y POSCONTRACTUALES EN LA OFICINA JURIDICA DEL FONDO DE DESARROLLO LOCAL DE KENNEDY.</t>
  </si>
  <si>
    <t>FDLK-CMA-2-2018</t>
  </si>
  <si>
    <t>REALIZAR POR EL SISTEMA DE PRECIO GLOBAL FIJO LA INTERVENTORIA TÉCNICA, ADMINISTRATIVA, LEGAL, FINANCIERA, SOCIAL, AMBIENTAL Y DE SEGURIDAD Y SALUD EN EN EL TRABAJO, PARA EL CONTRATO DE OBRA PARA PARQUES DE LA LOCALIDAD DE KENNEDY RESULTANTES DE LA LICITACIÓN PÚBLICA FDLK-LP-003-2018</t>
  </si>
  <si>
    <t>INTERSA S.A.</t>
  </si>
  <si>
    <t>FDLK-CD-277-2018</t>
  </si>
  <si>
    <t>PRESTAR LOS SERVICIOS DE APOYO AL ÁREA DE GESTIÓN DE DESARROLLO LOCAL, PARA LOS ASUNTOS RELACIONADOS CON LOS PROYECTOS DE INFRAESTRUCTURA DE LA ALCALDÍA LOCAL DE KENNEDY, EN TEMAS DE GESTIÓN DOCUMENTAL Y TRÁMITES DE SU COMPETENCIA.</t>
  </si>
  <si>
    <t>FDLK-CD-278-2018</t>
  </si>
  <si>
    <t>PRESTAR SUS SERVICIOS PROFESIONALES AL FONDO DE DESARROLLO LOCAL DE KENNEDY, COMO APOYO PARA LA DESCONGESTION DE LOS PROCESOS LIQUIDATORIOS EN CURSO Y DEPURACIÓN DE LAS OBLIGACIONES POR PAGAR, A CARGO DEL FONDO DE DESARROLLO LOCAL DE KENNEDY.</t>
  </si>
  <si>
    <t>FDLK-CD-279-2018</t>
  </si>
  <si>
    <t>PRESTAR LOS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KENNEDY.</t>
  </si>
  <si>
    <t>FDLK-CD-280-2018</t>
  </si>
  <si>
    <t>PRESTAR LOS SERVICIOS DE APOYO TÉCNICO PARA REALIZAR EL CONTROL A LA PRESTACIÓN DEL SERVICIO SOCIAL, VALIDAR Y MANTENER EL CUMPLIMIENTO DE LOS CRITERIOS DE IDENTIFICACIÓN, PRIORIZACIÓN Y RESTRICCIONES POR SIMULTANEIDAD DE LOS/LAS PARTICIPANTES DEL SERVICIO SOCIAL, A TRAVÉS DE LA IMPLEMENTACIÓN DE PUNTOS DE CONTROL, CRUCES DE BASES DE DATOS ASÍ COMO PARA LA IMPLEMENTACIÓN DE LOS PROCEDIMIENTOS REQUERIDOS PARA EL OPORTUNO Y ADECUADO REGISTRO, CRUCE Y REPORTE DE LOS DATOS EN EL SISTEMA DE INFORMACIÓN SIRBE-, DE LAS PERSONAS MAYORES QUE SOLICITAN Y SON USUARIAS DE LOS SERVICIOS SOCIALES DEL PROYECTO DE SUBSIDIO TIPO C, DANDO APLICACIÓN A LOS PROCEDIMIENTOS DE PRESTACIÓN DEL SERVICIO SOCIAL IDENTIFICACIÓN, INGRESO, ACTIVACIÓN Y EGRESO.</t>
  </si>
  <si>
    <t>FDLK-CD-281-2018</t>
  </si>
  <si>
    <t>PRESTAR LOS SERVICIOS DE APOYO AL ÁREA DE GESTIÓN  DESARROLLO LOCAL, DE LA ALCALDÍA LOCAL DE KENNEDY, EN ATENCIÓN A LA COMUNIDAD.</t>
  </si>
  <si>
    <t>MARIA CARMEN CARVAJAL SANCHEZ</t>
  </si>
  <si>
    <t>FDLK-CD-282-2018</t>
  </si>
  <si>
    <t>PRESTAR LOS SERVICIOS DE APOYO PROFESIONAL PARA LA OPERACIÓN, PRESTACIÓN,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KENNEDY.</t>
  </si>
  <si>
    <t>FDLK-CD-283-2018</t>
  </si>
  <si>
    <t>PRESTACIÓN DE SERVICIOS PROFESIONALES AL FONDO DE DESARROLLO LOCAL DE KENNEDY, APOYANDO JURIDICAMENTE LAS ETAPAS PRECONTRACTUAL, CONTRACTUAL Y POSCONTRACTUAL DE LOS PROCESOS DE CONTRATACIÓN.</t>
  </si>
  <si>
    <t>FDLK-CD-284-2018</t>
  </si>
  <si>
    <t>PRESTAR LOS SERVICIOS DE APOYO EN TEMAS DE ALMACEN DEL FONDO DE DESARROLLO LOCAL - AREA DE GESTION DE DESARROLLO LOCAL DE LA ALCALDÍA LOCAL DE KENNEDY, PARA EL FORTALECIMIENTO INSTITUCIONAL Y DE GOBERNANZA LOCAL</t>
  </si>
  <si>
    <t>FDLK-CD-285-2018</t>
  </si>
  <si>
    <t>PRESTAR SUS SERVICIOS PROFESIONALES PARA APOYAR A LA ALCALDIA LOCAL DE KENNEDY, DE CONFORMIDAD AL CONVENIO INTERADMINISTRATIVO ESPECIFICO Nro. 1377 de 2016</t>
  </si>
  <si>
    <t>FDLK-CD-286-2018</t>
  </si>
  <si>
    <t>PRESTAR SUS SERVICIOS PROFESIONALES ESPECIALIZADOS PARA APOYAR AL DESPACHO DEL ALCALDE LOCAL, EN LA IMPLEMENTACIÓN DE LAS ESTRATEGIAS INTEGRALES DE COMUNICACIÓN EN LA LOCALIDAD OCTAVA DE KENNEDY</t>
  </si>
  <si>
    <t>FDLK-CD-287-2018</t>
  </si>
  <si>
    <t>FDLK-CD-288-2018</t>
  </si>
  <si>
    <t>PRESTAR LOS SERVICIOS DE APOYO EN LA CONDUCCIÓN DE LOS VEHÍCULOS LIVIANOS DEL PARQUE AUTOMOTOR DE PROPIEDAD DEL FONDO DE DESARROLLO LOCAL DE KENNEDY.</t>
  </si>
  <si>
    <t>FDLK-CD-289-2018</t>
  </si>
  <si>
    <t>FDLK-CD-290-2018</t>
  </si>
  <si>
    <t>PRESTAR LOS SERVICIOS PROFESIONALES DE ABOGADO, PARA APOYAR EL TRÁMITE DE LOS ASUNTOS DEL ÁREA DE GESTIÓN POLICIVA JURÍDICA Y MANEJO DE SI ACTÚA, SISTEMA DE GESTIÓN DOCUMENTAL, VUC, MAPAS BOGOTÁ.</t>
  </si>
  <si>
    <t>FDLK-CD-291-2018</t>
  </si>
  <si>
    <t>PRESTAR SUS SERVICIOS PROFESIONALES DE APOYO EN LA POLITICA PÚBLICA DE PROTECCION Y BIENESTAR ANIMAL Y EL CODIGO NACIONAL DE POLICIA Y CONVIVENCIA, ENCAMINADA AL   FORTALECIMIENTO   DE   LA ALCALDIA LOCAL DE KENNEDY E INSPECCIONES DE POLICÍA DE LA ALCALDÍA LOCAL DE KENNEDY SEGÚN REPARTO</t>
  </si>
  <si>
    <t>FDLK-CD-292-2018</t>
  </si>
  <si>
    <t>PRESTAR SUS SERVICIOS PROFESIONALES AL ALCALDE(SA) LOCAL EN LA PROMOCIÓN, ACOMPAÑAMIENTO, COORDINACIÓN Y ATENCIÓN DE LAS INSTANCIAS DE COORDINACIÓN INTERINSTITUCIONALES Y LAS INSTANCIAS DE PARTICIPACIÓN LOCALES, ASÍ COMO LOS PROCESOS COMUNITARIOS EN LA LOCALIDAD</t>
  </si>
  <si>
    <t>FDLK-CD-293-2018</t>
  </si>
  <si>
    <t>APOYAR TECNICAMENTE A LOS RESPONSABLES E INTEGRANTES DE LOS PROCESOS EN LA IMPLEMENTACIÓN DE HERRAMIENTAS DE GESTIÓN, SIGUIENDO LOS LINEAMIENTOS METODOLÓGICOS ESTABLECIDOS POR LA OFICINA ASESORA DE PLANEACIÓN DE LA SECRETARIA DISTRITAL DE GOBIERNO</t>
  </si>
  <si>
    <t>FDLK-CD-294-2018</t>
  </si>
  <si>
    <t>CARMEN ELISA VILLAVECES ORTIZ</t>
  </si>
  <si>
    <t>FDLK-CD-295-2018</t>
  </si>
  <si>
    <t>FDLK-CD-296-2018</t>
  </si>
  <si>
    <t>FDLK-CD-298-2018</t>
  </si>
  <si>
    <t>APOYAR JURIDICAMENTE LA EJECUCION DE LAS ACCIONES REQUERIDAS REQUERIDAS PARA LA DEPURACION DE LAS ACTUACIONES ADMINISTRATIVAS QUE CURSAN EN LA ALCALDIA LOCAL</t>
  </si>
  <si>
    <t>FDLK-CD-299-2018</t>
  </si>
  <si>
    <t>PRESTAR SERVICIO DE APOYO A LA GESTION A TRAVES DE LA ATENCION AL PUBLICO DESDE LA RECEPCION DE LAS INSPECCIONES DE POLICIA DE LA ALCALDIA LOCAL DE KENNEDY.</t>
  </si>
  <si>
    <t>FDLK-CD-300-2018</t>
  </si>
  <si>
    <t>PRESTAR SUS SERVICIOS PROFESIONALES PARA APOYAR AL DESPACHO DEL ALCALDE LOCAL, EN LA IMPLEMENTACIÓN DE LAS ESTRATEGIAS INTEGRALES DE COMUNICACIÓN EN LA LOCALIDAD OCTAVA DE KENNEDY.</t>
  </si>
  <si>
    <t>FDLK-CD-301-2018</t>
  </si>
  <si>
    <t>DAYSI KATHERINE GOMEZ CABREJO</t>
  </si>
  <si>
    <t>FDLK-CD-302-2018</t>
  </si>
  <si>
    <t>APOYAR TECNICAMENTE LAS DISTINTAS ETAPAS DE LOS PROCESOS DE COMPETENCIA DE LAS INSPECCIONES DE POLICIA DE LA LOCALIDAD SEGÚN REPARTO.</t>
  </si>
  <si>
    <t>FDLK-CD-303-2018</t>
  </si>
  <si>
    <t>PRESTAR LOS SERVICIOS DE APOYO A LA RECEPCION Y AL ÁREA DE GESTIÓN DEL DESARROLLO LOCAL DE LA ALCALDIA LOCAL DE KENNEDY EN TEMAS DE ATENCIÓN AL CIUDADANO.</t>
  </si>
  <si>
    <t>ANGELA MARIA JUMENEZ MARTINEZ</t>
  </si>
  <si>
    <t>FDLK-CD-304-2018</t>
  </si>
  <si>
    <t>FDLK-CD-305-2018</t>
  </si>
  <si>
    <t>PRESTAR LOS SERVICIOS DE APOYO TÉCNICO Y ADMINISTRATIVO AL ÁREA DE GESTIÓN POLICIVA JURÍDICA Y EN EL REPARTO A LOS INSPECTORES DE POLICÍA DE LA ALCLADÍA LOCAL DE KENNEDY.</t>
  </si>
  <si>
    <t>FDLK-CD-306-2018</t>
  </si>
  <si>
    <t>APOYAR TECNICAMENTE LAS DISTINTAS ETAPAS DE LOS PROCESOS DE COMPETENCIA DE LAS INSPECCIONES DE POLICIA DE LA LOCALIDAD, SEGÚN REPARTO.</t>
  </si>
  <si>
    <t>FDLK-CD-307-2018</t>
  </si>
  <si>
    <t>PRESTAR SERVICIOS PROFESIONALES PARA APOYAR LA FORMULACION, GESTION Y SEGUIMIENTO DE LAS ACTIVIDADES ENFOCADAS A LA GESTION AMBIENTAL EXTERNA, ENCAMINADA A LA MITIGACION DE LOS DIFERENTES IMPACTOS AMBIENTALES Y LA CONSERVACION DE LOS RECURSOS NATURALES EN LA LOCALIDAD DE KENNEDY Y ACOMPAÑAMIENTO EN OPERATIVOS IVC.</t>
  </si>
  <si>
    <t>FDLK-CD-308-2018</t>
  </si>
  <si>
    <t>FDLK-CD-309-2018</t>
  </si>
  <si>
    <t>PRESTAR LOS SERVICIOS DE APOYO EN LA CONDUCCION DE LOS VEHICULOS PESADOS DEL PARQUE AUTOMOTOR DE PROPIEDAD DEL FONDO DE DESARROLLO LOCAL DE KENNEDY</t>
  </si>
  <si>
    <t>FDLK-CD-310-2018</t>
  </si>
  <si>
    <t>PRESTAR LOS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KENNEDY</t>
  </si>
  <si>
    <t>FDLK-CD-311-2018</t>
  </si>
  <si>
    <t>FDLK-CD-312-2018</t>
  </si>
  <si>
    <t>FDLK-CD-313-2018</t>
  </si>
  <si>
    <t>PRESTAR LOS SERVICIOS PROFESIONALES PARA LA IMPLEMENTACIÓN DE LOS PROCEDIMIENTOS REQUERIDOS PARA EL OPORTUNO Y ADECUADO REGISTRO, CRUCE Y REPORTE DE LOS DATOS EN EL SISTEMA DE INFORMACIÓN ¿SIRBE-, DE LAS PERSONAS MAYORES QUE SOLICITAN Y SON USUARIAS DE LOS SERVICIOS SOCIALES DEL PROYECTO DE SUBSIDIO TIPO C, DANDO APLICACIÓN A LOS PROCEDIMIENTOS DE PRESTACIÓN DEL SERVICIO SOCIAL IDENTIFICACIÓN, INGRESO, ACTIVACIÓN Y EGRESO</t>
  </si>
  <si>
    <t>FDLK-CD-314-2018</t>
  </si>
  <si>
    <t>PRESTAR SUS SERVICIOS PROFESIONALES A LA ALCALDÍA LOCAL DE KENNEDY APOYANDO LAS ETAPAS PRECONTRACTUAL, CONTRACTUAL Y POSCONTRACTUAL DE LOS PROCESOS, PROYECTOS, PROGRAMAS O PLANES Y ACCIONES DE PARTICIPACIÓN LOCAL</t>
  </si>
  <si>
    <t>FDLK-CD-315-2018</t>
  </si>
  <si>
    <t>FDLK-CD-316-2018</t>
  </si>
  <si>
    <t>FDLK-CD-317-2018</t>
  </si>
  <si>
    <t>FDLK-CD-318-2018</t>
  </si>
  <si>
    <t>PRESTAR SUS SERVICIOS PROFESIONALES AL FONDO DE DESARROLLO LOCAL DE KENNEDY COMO APOYO PARA LA DESCONGESTION DE LOS PROCESOS LIQUIDATORIOS EN CURSO Y DEPURACION DE LAS OBLIGACIONES POR PAGAR A CARGO DEL FONDO DE DESARROLLO LOCAL DE KENNEDY</t>
  </si>
  <si>
    <t>FDLK-CD-319-2018</t>
  </si>
  <si>
    <t>APOYAR LA GESTION DOCUMENTAL Y ADMINISTRATIVA DE LA ALCALDIA LOCAL PARA LA IMPLEMENTACION DE PROCESOS DE VERIFICACION, SOPORTE Y ACOMPAÑAMIENTO EN EL DESARROLLO DE LAS ACTIVIDADES PROPIAS DEL FONDO DE DESARROLLO LOCAL</t>
  </si>
  <si>
    <t>FDLK-CD-320-2018</t>
  </si>
  <si>
    <t>PRESTAR LOS SERVICIOS DE APOYO AL ÁREA DE GESTIÓN DE DESARROLLO LOCAL Y AL DEFENSOR DEL CIUDADANO DE LA ALCALDÍA LOCAL DE KENNEDY</t>
  </si>
  <si>
    <t>FDLK-CD-321-2018</t>
  </si>
  <si>
    <t>MARTHA CECILIA SANTAFE CONTRERAS</t>
  </si>
  <si>
    <t>FDLK-CD-322-2018</t>
  </si>
  <si>
    <t>FDLK-CD-323-2018</t>
  </si>
  <si>
    <t>PRESTAR LOS SERVICIOS PROFESIONALES PARA APOYAR AL FONDO DE DESARROLLO LOCAL DE KENNEDY, EN LAS ETAPAS PRECONTRACTUAL, CONTRACTUAL Y POSCONTRACTUAL DEL PROYECTO 1365 ADECUAR 16 JARDINES INFANTILES DE LA LOCALIDAD DE CONFORMIDAD CON EL PLAN DE DESARROLLO LOCAL.</t>
  </si>
  <si>
    <t>FDLK-CD-324-2018</t>
  </si>
  <si>
    <t>PRESTAR SUS SERVICIOS PROFESIONALES A LA ALCALDÍA LOCAL DE KENNEDY APOYANDO LAS ETAPAS PRECONTRACTUAL, CONTRACTUAL Y POSCONTRACTUAL DE LOS PROCESOS, RECREODEPORTIVOS, ARTÍSTICOS Y CULTURALES TENDIENTE A GARANTIZAR EL CUMPLIMIENTO DEL PLAN DE DESARROLLO LOCAL.</t>
  </si>
  <si>
    <t>FDLK-CD-325-2018</t>
  </si>
  <si>
    <t>APOYAR JURÍDICAMENTE LA EJECUCIÓN DE LAS ACCIONES REQUERIDAS PARA EL TRAMITE E IMPULSO PROCESAL DE LAS ACTUACIONES CONTRAVENCIONALES Y/O QUERELLAS QUE CUERSEN EN LAS INSPECCIONES DE POLICIA DE LA LOCALIDAD.</t>
  </si>
  <si>
    <t>OSCAR AUGUSTO PINZON MONCADA</t>
  </si>
  <si>
    <t>FDLK-CD-326-2018</t>
  </si>
  <si>
    <t>PRESTAR SUS SERVICIOS DE APOYO TÉCNICO Y ADMINISTRATIVO EN LA DESCONGESTIÓN DE TRÁMITES DEL AREA DE GESTION POLICIVA Y JURIDICA DE LA ALCALDÍA LOCAL DE KENNEDY.</t>
  </si>
  <si>
    <t>FDLK-CD-327-2018</t>
  </si>
  <si>
    <t>APOYAR ADMINISTRATIVA Y ASISTENCIALMENTE A LAS INSPECCIONES DE POLICIA DE LA LOCALIDAD DE KENNEDY.</t>
  </si>
  <si>
    <t>FDLK-CD-328-2018</t>
  </si>
  <si>
    <t>PRESTAR SUS SERVICIOS PROFESIONALES ESPECIALIZADOS COMO ABOGADO SUSTANCIADOR, PARA APOYAR EL TRAMITE DE LOS ASUNTOS DEL AREA DE GESTION POLICIVA JURIDICA.</t>
  </si>
  <si>
    <t>FDLK-CD-329-2018</t>
  </si>
  <si>
    <t>PRESTAR SUS SERVICIOS DE APOYO ADMINISTRATIVO Y ASISTENCIAL EN ASUNTOS RELACIONADOS CON ESPACIO PUBLICO, SEGURIDAD Y CONVIVENCIA Y GESTION DEL RIESGO EN EL AREA DE GESTION POLICIVA JURIDICA DE LA ALCALDIA LOCAL DE KENNEDY.</t>
  </si>
  <si>
    <t>FDLK-CD-330-2018</t>
  </si>
  <si>
    <t>PRESTAR LOS SERVICIOS DE APOYO TECNICO Y ADMINISTRATIVO EN LA DESCONGESTION DE TRAMITES DEL AREA DE GESTION POLICIVA Y JURIDICA DE LA ALCALDIA LOCAL DE KENNEDY.</t>
  </si>
  <si>
    <t>DIANA PATRICIA MALDONADO MAZIRI</t>
  </si>
  <si>
    <t>FDLK-CD-331-2018</t>
  </si>
  <si>
    <t>FDLK-CD-332-2018</t>
  </si>
  <si>
    <t>XIMENA ANDREA APONTE RINCON</t>
  </si>
  <si>
    <t>FDLK-CD-333-2018</t>
  </si>
  <si>
    <t>FDLK-CD-334-2018</t>
  </si>
  <si>
    <t>LUZ SOFIA AMAYA CASTAÑEDA</t>
  </si>
  <si>
    <t>FDLK-CD-335-2018</t>
  </si>
  <si>
    <t>LUIS FERNANDO LUGO RAMIREZ</t>
  </si>
  <si>
    <t>FDLK-CD-336-2018</t>
  </si>
  <si>
    <t>FDLK-CD-337-2018</t>
  </si>
  <si>
    <t>MARBY YANET MARTINEZ ORTIZ</t>
  </si>
  <si>
    <t>FDLK-CD-338-2018</t>
  </si>
  <si>
    <t>PRESTAR SUS SERVICIOS DE APOYO TÉCNICO A LA ALCALDÍA LOCAL DE KENNEDY EN LOS PROCESOS, PROYECTOS Y PROGRAMAS DE DOTACIÓN DE INSTITUCIONES EDUCATIVAS DE LA LOCALIDAD TENDIENTE A GARANTIZAR EL CUMPLIMIENTO DEL PLAN DE DESARROLLO LOCAL.</t>
  </si>
  <si>
    <t>FDLK-CD-339-2018</t>
  </si>
  <si>
    <t>FDLK-CD-340-2018</t>
  </si>
  <si>
    <t>PRESTAR LOS SERVICIOS DE APOYO ADMINISTRATIVO Y ASISTENCIAL EN ASUNTOS RELACIONADOS CON EL MEDIO AMBIENTE EN EL AREA DE GESTION POLICIVA JURIDICA DE LA ALCALDIA LOCAL DE KENNEDY.</t>
  </si>
  <si>
    <t>FDLK-CD-341-2018</t>
  </si>
  <si>
    <t>FDLK-CD-342-2018</t>
  </si>
  <si>
    <t>PRESTAR SUS SERVICIOS PROFESIONALES PARA APOYAR A LA ALCALDIA LOCAL DE KENNEDY, DE CONFORMIDAD AL CONVENIO INTERADMINISTRATIVO ESPECIFICO NRO. 1377 DE 2016.</t>
  </si>
  <si>
    <t>FDLK-CD-344-2018</t>
  </si>
  <si>
    <t>PRESTAR SUS SERVICIOS PROFESIONALES A LA ALCALDÍA LOCAL DE KENNEDY APOYANDO LA EJECUCIÓN DEL PROYECTO 1380 MI CASA ME PERTENECE  EN EL COMPONENTE SOCIAL TENDIENTE A LA TITULACIÓN DE PREDIOS CONFORME A GARANTIZAR EL CUMPLIMIENTO DEL PLAN DE DESARROLLO LOCAL.</t>
  </si>
  <si>
    <t>FDLK-CD-345-2018</t>
  </si>
  <si>
    <t>APOYAR TECNICAMENTE LAS DISTINTAS ETAPAS DE LOS PROCESOS DE LA COMPETENCIA DE LA ALCALDIA LOCAL PARA LA DEPURACION DE ACTUACIONES ADMINISTRATIVAS.</t>
  </si>
  <si>
    <t>FDLK-CD-346-2018</t>
  </si>
  <si>
    <t>PRESTAR SUS SERVICIOS PROFESIONALES PARA APOYAR TECNICAMENTE LAS DISTINTAS ETAPAS DE LOS PROCESOS DE LA COMPETENCIA DE LA ALCALDIA LOCAL PARA LA DEPURACION DE ACTUACIONES ADMINISTRATIVAS.</t>
  </si>
  <si>
    <t>FDLK-CD-347-2018</t>
  </si>
  <si>
    <t>PRESTAR LOS SERVICIOS DE APOYO EN EL AREA DE GESTION POLICIVA Y JURIDICA DE LA ALCALDIA LOCAL DE KENNEDY.</t>
  </si>
  <si>
    <t>FDLK-CD-348-2018</t>
  </si>
  <si>
    <t>FDLK-CD-349-2018</t>
  </si>
  <si>
    <t>PRESTACIÓN DE SERVICIOS PROFESIONALES AL FONDO DE DESARROLLO LOCAL DE KENNEDY APOYANDO JURIDICAMENTE LAS ETAPAS PRECONTRACTUAL, CONTRACTUAL Y POSCONTRACTUAL DE LOS PROCESOS DE CONTRATACIÓN.</t>
  </si>
  <si>
    <t>FDLK-CD-350-2018</t>
  </si>
  <si>
    <t>APOYAR LA GESTION DOCUMENTAL Y ADMINISTRATIVA DE LA ALCALDIA LOCAL PARA LA IMPLEMENTACION DE PROCESOS DE VERIFICACION, SOPORTE Y ACOMPAÑAMIENTO EN EL DESARROLLO DE LAS ACTIVIDADES PROPIAS DEL FONDO DE DESARROLLO LOCAL.</t>
  </si>
  <si>
    <t>FDLK-CD-351-2018</t>
  </si>
  <si>
    <t>FDLK-CD-352-2018</t>
  </si>
  <si>
    <t>PRESTAR SERVICIOS DE APOYO TECNICO A LA ALCALDIA LOCAL DE KENNEDY EN TEMAS DE GESTION DOCUMENTAL</t>
  </si>
  <si>
    <t>FDLK-CD-353-2018</t>
  </si>
  <si>
    <t>FDLK-CD-354-2018</t>
  </si>
  <si>
    <t>PRESTAR SUS SERVICIOS ASISTENCIALES Y ADMINISTRATIVOS PARA APOYAR A LA ALCALDIA LOCAL DE KENNEDY, DE CONFORMIDAD AL CONVENIO INTERADMINISTRATIVO ESPECIFICO NRO. 1377 DE 2016.</t>
  </si>
  <si>
    <t>FDLK-CD-355-2018</t>
  </si>
  <si>
    <t>FDLK-CD-356-2018</t>
  </si>
  <si>
    <t>FDLK-CD-357-2018</t>
  </si>
  <si>
    <t>PRESTAR SUS SERVICIOS PROFESIONALES A LA ALCALDIA LOCAL DE KENNEDY APOYANDO LAS ETAPAS PRECONTRACTUAL, CONTRACTUAL Y POSCONTRACTUAL DE LOS PROYECTOS DE TITULACIONES TENDIENTES A GARANTIZAR EL CUMPLIMIENTO DEL PLAN DE DESARROLLO LOCAL</t>
  </si>
  <si>
    <t>FDLK-CD-358-2018</t>
  </si>
  <si>
    <t>PRESTAR LOS SERVICIOS DE APOYO EN LA CONDUCCIÓN DE LOS VEHÍCULOS LIVIANOS DEL PARQUE AUTOMOTOR DE PROPIEDAD DEL FONDO DE DESARROLLO LOCAL DE KENNEDY</t>
  </si>
  <si>
    <t>FDLK-CD-359-2018</t>
  </si>
  <si>
    <t>FDLK-CD-360-2018</t>
  </si>
  <si>
    <t>PRESTAR LOS SERVICIOS DE APOYO EN TEMAS DE GESTIÓN DOCUMENTAL Y ARCHIVO A LA ALCALDÍA LOCAL DE KENNEDY¿.</t>
  </si>
  <si>
    <t>FDLK-CD-361-2018</t>
  </si>
  <si>
    <t>FDLK-CD-362-2018</t>
  </si>
  <si>
    <t>PRESTAR LOS SERVICIOS DE APOYO A LA OFICINA DE RADICACIÓN Y CORRESPONDENCIA DE LA ALCALDIA LOCAL DE KENNEDY EN TEMAS DE GESTIÓN DOCUMENTAL Y TRAMITES DE SU COMPETENCIA.</t>
  </si>
  <si>
    <t>FDLK-CD-363-2018</t>
  </si>
  <si>
    <t>PRESTAR LOS SERVICIOS PROFESIONALES A LA ALCALDIA LOCAL DE KENNEDY APOYANDO LAS ETAPAS PRECONTRACTUAL, CONTRACTUAL Y POSTCONTRACTUAL DE LOS PROYECTOS A JARDINES INFANTILES Y PREVENCION DE VIOLENCIA INFANTIL Y PROMOCION DEL BUEN TRATO TENDIENTE A GARANTIZAR EL CUMPLIMIENTO DEL PLAN DE DESARROLLO LOCAL.</t>
  </si>
  <si>
    <t>FDLK-CD-364-2018</t>
  </si>
  <si>
    <t>FDLK-CD-365-2018</t>
  </si>
  <si>
    <t>PRESTAR LOS SERVICIOS DE APOYO EN EL MANTENIMIENTO DEL CENTRO ADMINISTRATIVO LOCAL DE KENNEDY</t>
  </si>
  <si>
    <t>FDLK-CD-366-2018</t>
  </si>
  <si>
    <t>APOYAR (LA) ALCALDE (SA) LOCAL EN LA GESTIÓN DE LOS ASUNTOS RELACIONADOS CON SEGURIDAD CIUDADANA, CONVIVENCIA Y PREVENCIÓN DE CONFLICTIVIDADES, VIOLENCIAS Y DELITOS EN LA LOCALIDAD, DE CONFORMIDAD CON EL MARCO NORMATIVO APLICABLE EN LA MATERIA.</t>
  </si>
  <si>
    <t>FDLK-CD-367-2018</t>
  </si>
  <si>
    <t>APOYAR EL (LA) ALCALDE(SA) LOCAL EN LA GESTIÓN DE LOS ASUNTOS RELACIONADOS CON SEGURIDAD CIUDADANA, CONVIVENCIA Y PREVENCIÓN DE CONFLICTIVIDADES, VIOLENCIAS Y DELITOS EN LA LOCALIDAD, DE CONFORMIDAD CON EL MARCO NORMATIVO APLICABLE EN LA MATERIA</t>
  </si>
  <si>
    <t>FDLK-CD-368-2018</t>
  </si>
  <si>
    <t>PRESTAR LOS SERVICIOS PROFESIONALES AL DESPACHO DE LA ALCALDIA LOCAL, COMO ENLACE EN TEMAS DE GESTION DEL RIESGO, MANEJO DE AGLOMERACIONES, ATRACCIONES Y DISPOSITIVOS DE ENTRETENIMIENTO A CARGO DE LA LOCALIDAD DE KENNEDY DE CONFORMIDAD CON EL MARCO NORMATIVO APLICABLE A LA MATERIA.</t>
  </si>
  <si>
    <t>FDLK-CD-370-2018</t>
  </si>
  <si>
    <t>PRESTAR LOS SERVICIOS DE APOYO ADMINISTRATIVO Y ASISTENCIAL EN ASUNTOS RELACIONADOS CON ESPACIO PUBLICO SEGURIDAD Y CONVIVENCIA Y GESTION DEL RIESGO EN EL AREA DE GESTION POLICIVA JURIDICA DE LA ALCALDIA LOCAL DE KENNEDY.</t>
  </si>
  <si>
    <t>FDLK-CD-371-2018</t>
  </si>
  <si>
    <t>FDLK-CD-372-2018</t>
  </si>
  <si>
    <t>PRESTAR SUS SERVICIOS PROFESIONALES ESPECIALIZADOS AL FONDO DE DESARROLLO LOCAL DE KENNEDY, EN LOS PROCESOS DE FORMULACIÓN, SEGUIMIENTO Y CONTROL DEL PROYECTO 1367 DEL PLAN DE DESARROLLO LOCAL 2017 - 2020.</t>
  </si>
  <si>
    <t>FDLK-CD-373-2018</t>
  </si>
  <si>
    <t>PRESTAR LOS SERVICIOS PROFESIONALES ESPECIALIZADOS COMO ABOGADO SUSTANCIADOR, PARA APOYAR EL TRAMITE DE LOS ASUNTOS DEL AREA DE GESTION POLICIVA JURIDICA.</t>
  </si>
  <si>
    <t>FDLK-CD-374-2018</t>
  </si>
  <si>
    <t>JONNY  PEÑA PEREZ</t>
  </si>
  <si>
    <t>FDLK-CD-375-2018</t>
  </si>
  <si>
    <t>FDLK-CD-377-2018</t>
  </si>
  <si>
    <t>FDLK-CD-378-2018</t>
  </si>
  <si>
    <t>MARCO ANTONIO HERNANDEZ CUBILLOS</t>
  </si>
  <si>
    <t>FDLK-CD-379-2018</t>
  </si>
  <si>
    <t>PRESTAR SUS SERVICIOS PROFESIONALES A LA ALCALDIA LOCAL DE KENNEDY APOYANDO LA FORMULACION, GESTION, SEGUIMIENTO Y MEJORA CONTINUA DE LAS HERRAMIENTAS QUE CONFORMAN LA GESTION AMBIENTAL INSTITUCIONAL DE LA ALCALDIA LOCAL.</t>
  </si>
  <si>
    <t>FDLK-CD-380-2018</t>
  </si>
  <si>
    <t>APOYAR EL (LA) ALCALDE (SA) LOCAL EN LA GESTIÓN DE LOS ASUNTOS RELACIONADOS CON SEGURIDAD CIUDADANA, CONVIVENCIA Y PREVENCIÓN DE CONFLICTIVIDADES, VIOLENCIAS Y DELITOS EN LA LOCALIDAD, DE CONFORMIDAD CON EL MARCO NORMATIVO APLICABLE EN LA MATERIA</t>
  </si>
  <si>
    <t>FDLK-LP-4-2018</t>
  </si>
  <si>
    <t>CONTRATAR MEDIANTE EL SISTEMA DE PRECIOS FIJOS UNITARIOS Y A MONTO AGOTABLE LAS ACTIVIDADES PARA ADECUAR Y/O REPARAR LA ESTRUCTURA FISICA EN LOS JARDINES INFANTILES DELICIAS, ARGELIA, PARAISO NUESTRA SEÑORA DE GUADALUPE Y CIUDAD BOGOTA, PARA LA ATENCION DE LA PRIMERA INFANCIA EN LA LOCALIDAD DE KENNEDY, DE ACUERDO CON LAS ESPECIFICACIONES Y DEMAS CONDICIONES ESTABLECIDAS EN EL ANEXO TECNICO, ESTUDIO PREVIO Y EL PRESENTE PLIEGO DE CONDICIONES Y SUS ANEXOS.</t>
  </si>
  <si>
    <t>PROYECTOS DE INGENIERIA CIVIL Y AMBIENTAL S A S</t>
  </si>
  <si>
    <t>FDLK-CD-382-2018</t>
  </si>
  <si>
    <t>FDLK-CD-383-2018</t>
  </si>
  <si>
    <t>PRESTAR LOS SERVICIOS ASISTENCIALES Y ADMINISTRATIVOS PARA APOYAR A LA ALCALDIA LOCAL DE KENNEDY, DE CONFORMIDAD AL CONVENIO INTERADMINISTRATIVO ESPECIFICO NRO. 1377 DE 2016.</t>
  </si>
  <si>
    <t>FDLK-CD-384-2018</t>
  </si>
  <si>
    <t>FDLK-CD-385-2018</t>
  </si>
  <si>
    <t>LUIS HERNAN PIÑEROS MENDEZ</t>
  </si>
  <si>
    <t>FDLK-CD-386-2018</t>
  </si>
  <si>
    <t>PRESTAR LOS SERVICIOS DE APOYO TEMAS DE ALMACEN DEL FONDO DE DESARROLLO LOCAL -  AREA DE GESTION DE DESARROLLO LOCAL DE LA ALCALDÍA LOCAL DE KENNEDY, PARA EL FORTALECIMIENTO INSTITUCIONAL Y DE GOBERNANZA LOCAL.</t>
  </si>
  <si>
    <t>FDLK-CD-387-2018</t>
  </si>
  <si>
    <t>PRESTAR SUS SERVICIOS DE APOYO ASISTENCIAL EN LA ADMINISTRACIÓN DEL PUNTO VIVE DIGITAL DE ACCESO A LAS TECNOLOGÍAS DE INFORMACIÓN Y LAS COMUNICACIONES TIC.</t>
  </si>
  <si>
    <t>WILLIAN  GUTIERREZ LOPEZ</t>
  </si>
  <si>
    <t>FDLK-CD-388-2018</t>
  </si>
  <si>
    <t>PRESTAR SUS SERVICIOS PROFESIONALES A LA ALCALDIA LOCAL DE KENNEDY APOYANDO LAS ETAPAS PRECONTRACTUAL, CONTRACTUAL Y POSCONTRACTUAL DEL PROYECTO DE RECUPERACION DE LA MALLA VIAL LOCAL TENDIENTES A GARANTIZAR EL CUMPLIMIENTO DEL PLAN DE DESARROLLO LOCAL.</t>
  </si>
  <si>
    <t>CRISTIAN CAMILO GOMEZ RIOS</t>
  </si>
  <si>
    <t>FDLK-CD-389-2018</t>
  </si>
  <si>
    <t>PRESTAR SUS SERVICIOS PROFESIONALES PARA APOYAR AL FONDO DE DESARROLLO LOCAL DE KENNEDY, EN LAS ETAPAS PRECONTRACTUAL, CONTRACTUAL Y POSTCONTRACTUAL DE LOS PROYECTOS RELACIONADOS CON PARQUES VECINALES Y/O DE BOLSILLO DE LA LOCALIDAD DE KENNEDY DE CONFORMIDAD CON EL PLAN DE DESARROLLO LOCAL.</t>
  </si>
  <si>
    <t>FDLK-CD-390-2018</t>
  </si>
  <si>
    <t>FDLK-CD-391-2018</t>
  </si>
  <si>
    <t>CRISTIAN CAMILO CORTES VERGARA</t>
  </si>
  <si>
    <t>FDLK-CD-392-2018</t>
  </si>
  <si>
    <t>PRESTACION DE SERVICIOS PROFESIONALES AL FONDO DE DESARROLLO LOCAL DE KENNEDY, APOYANDO JURIDICAMENTE LAS ETAPAS PRECONTRACTUAL, CONTRACTUAL Y POSCONTRACTUAL DE LOS PROCESOS DE CONTRATACIÓN.</t>
  </si>
  <si>
    <t>FDLK-CD-393-2018</t>
  </si>
  <si>
    <t>FDLK-CD-394-2018</t>
  </si>
  <si>
    <t>FDLK-CD-395-2018</t>
  </si>
  <si>
    <t>FDLK-CD-396-2018</t>
  </si>
  <si>
    <t>FDLK-CD-397-2018</t>
  </si>
  <si>
    <t>FDLK-CD-398-2018</t>
  </si>
  <si>
    <t>PRESTAR SUS SERVICIOS AL ÁREA DE GESTIÓN AL DESARROLLO LOCAL, BRINDANDO APOYO EN LAS LABORES CONTABLES DEL FONDO DE DESARROLLO LOCAL DE KENNEDY.</t>
  </si>
  <si>
    <t>FDLK-CD-399-2018</t>
  </si>
  <si>
    <t>PRESTAR LOS SERVICIOS DE APOYO A LA OFICINA DE RADICACIÓN Y CORRESPONDENCIA DE LA ALCALDIA LOCAL DE KENNEDY EN TEMAS DE GESTIÓN DOCUMENTAL Y TRAMITES DE SU COMPETENCIA</t>
  </si>
  <si>
    <t>FDLK-CD-400-2018</t>
  </si>
  <si>
    <t>PRESTAR LOS SERVICIOS PROFESIONALES ESPECIALIZADOS PARA APOYAR TECNICAMENTE LAS DISTINTAS ETAPAS DE LOS PROCESOS DE LA COMPETENCIA DE LA ALCALDIA LOCAL PARA LA DEPURACION DE ACTUACIONES ADMINISTRATIVAS.</t>
  </si>
  <si>
    <t>FDLK-CD-401-2018</t>
  </si>
  <si>
    <t>FDLK-CD-402-2018</t>
  </si>
  <si>
    <t>PRESTAR LOS SERVICIOS DE APOYO EN LA CONDUCCION DE LOS VEHICULOS PESADOS DEL PARQUE AUTOMOTOR DE PROPIEDAD DEL FONDO DE DESARROLLO LOCAL DE KENNEDY.</t>
  </si>
  <si>
    <t>EDGAR NELSON RESTREPO MORALES</t>
  </si>
  <si>
    <t>FDLK-CD-403-2018</t>
  </si>
  <si>
    <t>APOYAR LA GESTION DOCUMENTAL Y ADMINISTRATIVA DE LA ALCALDIA LOCAL PARA LA IMPLEMENTACIÓN DE PROCESOS DE VERIFICACION, SOPORTE Y ACOMPAÑAMIENTO, EN EL DESARROLLO DE LAS ACTIVIDADES PROPIAS DEL FONDO DE DESARROLLO LOCAL</t>
  </si>
  <si>
    <t>FDLK-CD-404-2018</t>
  </si>
  <si>
    <t>EDWARD GIOVANNI VARGAS CABALLERO</t>
  </si>
  <si>
    <t>FDLK-CD-405-2018</t>
  </si>
  <si>
    <t>PRESTAR SUS SERVICIOS PROFESIONALES PARA APOYAR AL AREA DE GESTION DE DESARROLLO LOCAL DEL FONDO DE DESARROLLO LOCAL DE KENNEDY EN LAS ETAPAS PROPIAS DEL AREA DEL ALMACEN</t>
  </si>
  <si>
    <t>WILLIAM RICARDO AYALA BOLAÑOS</t>
  </si>
  <si>
    <t>FDLK-CD-406-2018</t>
  </si>
  <si>
    <t>PRESTAR SUS SERVICIOS DE APOYO ASISTENCIAL EN LA ADMINISTRACIÓN DEL PUNTO VIVE DIGITAL DE ACCESO A LAS TECNOLOGÍAS DE INFORMACIÓN Y LAS COMUNICACIONES  TIC</t>
  </si>
  <si>
    <t>FDLK-CD-407-2018</t>
  </si>
  <si>
    <t>APOYAR ADMINISTRATIVA Y ASISTENCIALMENTE A LAS INSPECCIONES DE POLICIA DE LA LOCALIDAD.</t>
  </si>
  <si>
    <t>DIANA PATRICIA AMAYA DUITAMA</t>
  </si>
  <si>
    <t>FDLK-CD-408-2018</t>
  </si>
  <si>
    <t>GERMAN AUGUSTO VALENCIA PEREZ</t>
  </si>
  <si>
    <t>FDLK-CD-409-2018</t>
  </si>
  <si>
    <t>PRESTAR LOS SERVICIOS PROFESIONALES A LA ALCALDIA LOCAL DE KENNEDY APOYANDO LA EJECUCION DEL PROYECTO 1380 MI CASA ME PERTENECE EN EL COMPONENTE TECNICO TENDIENTTE A LA TITULACION DE PREDIOS CONFORME A GARANTIZAR EL CUMPLIMIENTO DEL PLAN DE DESARROLLO LOCAL</t>
  </si>
  <si>
    <t>JOHN  TORRES CAMACHO</t>
  </si>
  <si>
    <t>FDLK-CD-410-2018</t>
  </si>
  <si>
    <t>PRESTAR SERVICIO DE APOYO TECNICO EN LA ADMINISTRACIÓN DEL PUNTO VIVE DIGITAL DE ACCESO A LAS TECNOLOGÍAS DE INFORMACIÓN Y LAS COMUNICACIONES TIC</t>
  </si>
  <si>
    <t>FDLK-CD-411-2018</t>
  </si>
  <si>
    <t>APOYAR LA GESTION DOCUMENTAL Y ADMINISTRATIVA DE LA ALCALDIA LOCAL PARA LA IMPLEMENTACIÓN DE PROCESOS DE VERIFICACION, SOPORTE Y ACOMPAÑAMIENTO, EN EL DESARROLLO DE LAS ACTIVIDADES PROPIAS DEL FONDO DE DESARROLLO LOCAL.</t>
  </si>
  <si>
    <t>FDLK-CD-412-2018</t>
  </si>
  <si>
    <t>FDLK-CD-413-2018</t>
  </si>
  <si>
    <t>FDLK-CD-414-2018</t>
  </si>
  <si>
    <t>FDLK-CD-415-2018</t>
  </si>
  <si>
    <t>FDLK-CD-416-2018</t>
  </si>
  <si>
    <t>PRESTAR SUS SERVICIOS PROFESIONALES A LA ALCALDIA LOCAL DE KENNEDY APOYANDO LAS ETAPAS PRECONTRACTUAL, CONTRACTUAL Y POSTCONTRACTUAL DEL PROYECTO 1361 SOSTENIBILIDAD AMBIENTAL BASADA EN LA EFICIENCIA TENDIENTE A GARANTIZAR EL CUMPLIMIENTO DEL PLAN DE DESARROLLO LOCAL.</t>
  </si>
  <si>
    <t>PAOLA GUILLERMINA MADARIAGA FLOREZ</t>
  </si>
  <si>
    <t>FDLK-CD-417-2018</t>
  </si>
  <si>
    <t>FDLK-CD-418-2018</t>
  </si>
  <si>
    <t>PRESTAR SUS SERVICIOS PROFESIONALES A LA ALCALDIA LOCAL DE KENNEDY APOYANDO LAS ETAPAS PRE CONTRACTUAL, CONTRACTUAL Y POSCONTRACTUAL DE LOS PROCESOS, PROYECTOS, PROGRAMAS DE DOTACION DE INSTITUCIONES EDUCATIVAS DE LA LOCALIDAD TENDIENTES A GARANTIZAR EL CUMPLIMIENTO DEL PLAN DE DESARROLLO LOCAL.</t>
  </si>
  <si>
    <t>SERGIO  FERRO BARRIGA</t>
  </si>
  <si>
    <t>FDLK-CD-419-2018</t>
  </si>
  <si>
    <t>APOYAR JURÍDICAMENTE LA EJECUCIÓN DE LAS ACCIONES REQUERIDAS PARA EL TRAMITE E IMPULSO PROCESAL DE LAS ACTUACIONES CONTRAVENCIONALES Y/O QUERELLAS QUE CURSEN EN LAS INSPECCIONES DE POLICIA DE LA LOCALIDAD</t>
  </si>
  <si>
    <t>MAICOL FELIPE ABELLO ZAPATA</t>
  </si>
  <si>
    <t>FDLK-CD-420-2018</t>
  </si>
  <si>
    <t>FDLK-CD-421-2018</t>
  </si>
  <si>
    <t>FDLK-LP-5-2018</t>
  </si>
  <si>
    <t>CONTRATAR LA PRETACIÓN DE SERVICIOS PROFESIONALES DE ASESORIA, ORIENTACIÓN Y SEGUIMIENTOPARA LA PTEVENCION DE VIOLENCIA INFANTIL E INTRAFASMILIAR Y LA PROMOCION DEL BUEN TRATO, LOS SERVICIOS PROFESIONALES PARA EL DESARROLLO DE LOS COMPONENTES DE PREVENCION, ASESORIA Y SEGUIMIENTO DE LA ESTRATEGIA ENTORNOS PROTECTORES, PREVENCION DE LA MATERNIDAD Y PATERNIDAD TEMPRANA Y LA REALIZACION DE LAS JORNADAS LOCALES DE POSICIONAMIENTO Y PROMOCION DEL BUEN TRATO.CONTRATAR LA PRETACIÓN DE SERVICIOS PROFESIONALES DE ASESORIA, ORIENTACIÓN Y SEGUIMIENTOPARA LA PTEVENCION DE VIOLENCIA INFANTIL E INTRAFASMILIAR Y LA PROMOCION DEL BUEN TRATO, LOS SERVICIOS PROFESIONALES PARA EL DESARROLLO DE LOS COMPONENTES DE PREVENCION, ASESORIA Y SEGUIMIENTO DE LA ESTRATEGIA ENTORNOS PROTECTORES, PREVENCION DE LA MATERNIDAD TEMPRANA Y LA REALIZACION DE LAS JORNADAS LOCALES DE POSICIONAMIENTO Y PROMOCION DEL BUEN TRATO.</t>
  </si>
  <si>
    <t>FUNDACION FORO CIVICO ESCUELA DE DEMOCRACIA, DERECHOS HUMANOS Y PARTICIPACION CIUDADANA</t>
  </si>
  <si>
    <t>FDLK-CD-423-2018</t>
  </si>
  <si>
    <t>DIEGO FERNANDO RUBIANO ZOCADAGUI</t>
  </si>
  <si>
    <t>FDLK-CD-424-2018</t>
  </si>
  <si>
    <t>APOYAR EL (LA) ALCALDE (SA) LOCAL EN LA GESTIÓN DE LOS ASUNTOS RELACIONADOS CON SEGURIDAD CIUDADANA, CONVIVENCIA Y PREVENCIÓN DE CONFLICTIVIDADES, VIOLENCIAS Y DELITOS EN LA LOCALIDAD, DE CONFORMIDAD CON EL MARCO NORMATIVO APLICABLE EN LA MATERIAE CONFORMIDAD CON EL MARCO NORMATIVO APLICABLE EN LA MATERIA</t>
  </si>
  <si>
    <t>NELCY BIBIANA ZAPATA SUAREZ</t>
  </si>
  <si>
    <t>FDLK-LP-6-2018</t>
  </si>
  <si>
    <t>PRESTAR LOS SERVICIOS PARA PROMOVER Y FORTALECER LOS PROCESOS PARTICIPATIVOS DE LA POBLACIÓN, EN LA LOCALIDAD DE KENNEDY.</t>
  </si>
  <si>
    <t>FUNDACION PARA EL DESARROLLO INFANTIL SOCIAL Y CULTURAL IWOKE</t>
  </si>
  <si>
    <t>FDLK-CD-426-2018</t>
  </si>
  <si>
    <t>PRESTAR LOS SERVICIOS DE APOYO TECNICO EN LOS ASUNTOS RELACIONADOS CON ESPACIO PUBLICO EN EL AREA DE GESTION POLICIVA JURIDICA DE LA ALCALDIA LOCAL DE KENNEDY</t>
  </si>
  <si>
    <t>HENRY EDMUNDO ACERO BARON</t>
  </si>
  <si>
    <t>FDLK-CD-427-2018</t>
  </si>
  <si>
    <t>YOHULY MARLEN CRUZ CHAVEZ</t>
  </si>
  <si>
    <t>FDLK-CD-428-2018</t>
  </si>
  <si>
    <t>SANDRA  PRIETO MARTINEZ</t>
  </si>
  <si>
    <t>FDLK-CMA-5-2018</t>
  </si>
  <si>
    <t>INTERVENTORÍA TÉCNICA, ADMINISTRATIVA, LEGAL, FINANCIERA, SOCIAL, AMBIENTAL Y DE SEGURIDAD Y SALUD EN EL TRABAJO PARA EJECUTAR A PRECIOS UNITARIOS Y A MONTO AGOTABLE, LAS OBRAS Y ACTIVIDADES PARA LA ADECUACION DE JARDINES INFANTILES DE LA LOCALIDAD DE KENNEDY</t>
  </si>
  <si>
    <t>CONSORCIO JARDINES M&amp;P</t>
  </si>
  <si>
    <t>FDLK-CD-430-2018</t>
  </si>
  <si>
    <t>DIEGO HERNAN DAZA HURTADO</t>
  </si>
  <si>
    <t>FDLK-CD-431-2018</t>
  </si>
  <si>
    <t>ADRIANA  TANGARIFE CARVAJAL</t>
  </si>
  <si>
    <t>FDLK-CD-432-2018</t>
  </si>
  <si>
    <t>DIEGO ARMANDO CORONEL AVENDAÑO</t>
  </si>
  <si>
    <t>FDLK-CD-433-2018</t>
  </si>
  <si>
    <t>PRESTAR SUS SERVICIOS PROFESIONALES A LA ALCALDÍA LOCAL DE KENNEDY COMO APOYO A LA SUPERVISION DE LOS COMPONENTES DEL PROYECTO 1365 "FORTALECIMIENTO PEDAGÓGICO Y ESTRUCTURAL A JARDINES INFANTILES Y PREVENCIÓN DE VIOLENCIA INFANTIL Y PROMOCIÓN DEL BUEN TRATO",  DEL FONDO DE DESARROLLO LOCAL, TENDIENTE A GARANTIZAR EL CUMPLIMIENTO DEL PLAN DE DESARROLLO LOCAL</t>
  </si>
  <si>
    <t>ANA MARIA MANZANARES MENDEZ</t>
  </si>
  <si>
    <t>FDLK-CD-434-2018</t>
  </si>
  <si>
    <t>NUBIA ESPERANZA SANTAFE CASTELLANOS</t>
  </si>
  <si>
    <t>FDLK-CD-435-2018</t>
  </si>
  <si>
    <t>PRESTAR SUS SERVICIOS PROFESIONALES A LA ALCALDÍA LOCAL DE KENNEDY COMO APOYO A LA SUPERVISION DE LOS COMPONENTES DEL PROYECTO 1371 ¿FORTALECIMIENTO A LA PARTICIPACION" DEL FONDO DE DESARROLLO LOCAL, TENDIENTE A GARANTIZAR EL CUMPLIMIENTO DEL PLAN DE DESARROLLO LOCAL".</t>
  </si>
  <si>
    <t>ELIZABETH  SANCHEZ CASTILLO</t>
  </si>
  <si>
    <t>FDLK-CD-436-2018</t>
  </si>
  <si>
    <t>APOYAR JURIDICAMENTE LA EJECUCIÓN DE LAS ACCIONES REQUERIDAS PARA LA DEPURACIÓN DE LAS ACTUACIONES ADMINISTRATIVAS QUE CURSAN EN LA ALCALDÍA LOCAL.</t>
  </si>
  <si>
    <t>FDLK-CD-437-2018</t>
  </si>
  <si>
    <t>WILLIAN ANDRES BARRERA DAZA</t>
  </si>
  <si>
    <t>FDLK-LP-7-2018</t>
  </si>
  <si>
    <t>REALIZAR LOS EVENTOS ARTÍSTICOS Y CULTURALES, ASÍ COMO LOS PROCESOS DE FORMACIÓN ARTÍSTICA DE LA LOCALIDAD DE KENNEDY PARA LA CONSTRUCCIÓN DE UNA BOGOTA MEJOR PARA TODOS.</t>
  </si>
  <si>
    <t>UNION TEMPORAL KENNEDY ES CULTURA 2018</t>
  </si>
  <si>
    <t>FDLK-MC-12-2018</t>
  </si>
  <si>
    <t>Adquisición de elementos necesarios para la Gestión Integral de Residuos en el marco del Plan Institucional de Gestión Ambiental Alcaldía Local de Kennedy</t>
  </si>
  <si>
    <t>COMERCIALIZADORA ELECTROCON SAS</t>
  </si>
  <si>
    <t>FDLK-CMA-3-2018</t>
  </si>
  <si>
    <t>INTERVENTORIA TÉCNICA, ADMINISTRATIVA, LEGAL, FINANCIERA, SOCIAL, AMBIENTAL Y DE SEGURIDAD Y SALUD EN EL TRABAJO PARA LOS CONTRATOS DE OBRA RESULTANTES DE LA LICITACIÓN PÚBLICA FDLK-LP-2-2018. GRUPOS 1 Y 2..</t>
  </si>
  <si>
    <t>CONSORCIO INTERVIAL 003</t>
  </si>
  <si>
    <t>FDLK-CD-444-2018</t>
  </si>
  <si>
    <t>AUNAR ESFUERZOS PARA DESARROLLAR DE MANERA CONJUNTA LA FORMULACIÓN, ESTRUCTURACIÓN Y EJECUCIÓN DEL PROYECTO DE GESTIÓN INMOBILIARIA INTEGRAL E INFRAESTRUCTURA FÍSICA PARA LA NUEVA SEDE ADMINISTRATIVA DE LA ALCALDÍA LOCAL DE KENNEDY EN LA CIUDAD DE BOGOTÁ D.C.</t>
  </si>
  <si>
    <t>AGENCIA NACIONAL INMOBILIARIA VIRGILIO BARCO VARGAS</t>
  </si>
  <si>
    <t>FDLK-CMA-7-2018</t>
  </si>
  <si>
    <t>REALIZAR LA INTERVENTORIA INTEGRAL, TÉCNICA, ADMINISTRATIVA, CONTABLE, FINANCIERA Y LEGAL DEL CONTRATO QUE RESULTE DE LA ADJUDICACIÓN DEL PROCESO DE LICITACIÓN PÚBLICA QUE TIENE POR OBJETO, REALIZAR LOS PROCESOS DE FORMACIÓN DEPORTIVA Y EVENTOS DE RECREACIÓN Y DEPORTE DE LA LOCALIDAD DE KENNEDY.</t>
  </si>
  <si>
    <t>FAMA CONSULTORES S A S</t>
  </si>
  <si>
    <t>FDLK-CIA-446-2018</t>
  </si>
  <si>
    <t>AUNAR ESFUERZOS TÉCNICOS, ADMINISTRATIVOS Y FINANCIEROS PARA REALIZAR POR EL SISTEMA DE PRECIOS UNITARIOS CON MONTO AGOTABLE, LAS OBRAS DE ARBORIZACIÓN, Y RECUPERACION ECOLOGICA EN PUNTOS CRITICOS DE LA ESTRUCTURA ECOLOGICA PRINCIPAL Y ECOSISTEMAS ESTRATEGICOS DE LA LOCALIDAD DE KENNEDY.</t>
  </si>
  <si>
    <t>AGUAS DE BOGOTA S A ESP</t>
  </si>
  <si>
    <t>FDLK-CMA-6-2018</t>
  </si>
  <si>
    <t>REALIZAR LA INTERVENTORIA INTEGRAL, TÉCNICA, ADMINISTRATIVA, CONTABLE, FINANCIERA Y LEGAL DEL CONTRATO QUE RESULTE DE LA ADJUDICACIÓN DEL PROCESO DE LICITACIÓN PÚBLICA, QUE TIENE POR OBJETO REALIZAR LOS EVENTOS ARTÍSTICOS Y CULTURALES, ASÍ COMO LOS PROCESOS DE FORMACIÓN ARTÍSTICA DE LA LOCALIDAD DE KENNEDY PARA LA CONSTRUCCIÓN DE UNA BOGOTA MEJOR PARA TODOS.</t>
  </si>
  <si>
    <t>HAGGEN AUDIT LTDA</t>
  </si>
  <si>
    <t>FDLK-CD-448-2018</t>
  </si>
  <si>
    <t>AUNAR ESFUERZOS TÉCNICOS, ADMINISTRATIVOS Y FINANCIEROS ENTRE EL FONDO DE DESARROLLO LOCAL DE KENNEDY Y LA SUBRED INTEGRADA DE SERVICIOS DE SALUD SUR OCCIDENTE E.S.E, PARA BRINDAR ATENCIÓN A PERSONAS CON DISCAPACIDAD Y SUS FAMILIAS Y/O CUIDADORES DE LA LOCALIDAD DE KENNEDY, DE ACUERDO CON LO ESTABLECIDO EN EL ANEXO TECNICO Y ESTUDIOS PREVIOS.</t>
  </si>
  <si>
    <t>SUBRED INTEGRADA DE SERVICIOS DE SALUD SUR OCCIDENTE ESE</t>
  </si>
  <si>
    <t>FDLK-LP-9-2018</t>
  </si>
  <si>
    <t>DISEÑAR EL PLAN CURRICULAR, METODOLÓGICO Y LA EJECUCIÓN DEL DIPLOMADO ESCUELA DE FORMACIÓN CIUDADANA Y/O DE CONTROL SOCIAL  "KENNEDY MEJOR PARA TODOS", EN EL MARCO DEL PROYECTO 1371 "FORTALECIMIENTO DE LA PARTICIPACION".</t>
  </si>
  <si>
    <t>CORPORACION UNIVERSITARIA MINUTO DE DIOS - UNIMINUTO</t>
  </si>
  <si>
    <t>FDLK-CD-452-2018</t>
  </si>
  <si>
    <t>AUNAR ESFUERZOS TÉCNICOS, ECONÓMICOS Y ADMINISTRATIVOS PARA DESARROLLAR ACTIVIDADES DE PADAGOGÍA SOCIAL PARA LA PAZ Y LA RECONCILIACIÓN EN LA LOCALIDAD DE KENNEDY, Y FORTALECER LOS ESPACIOS DE PARTICIPACIÓN Y DIÁLOGO CIUDADANO ENTRE LA POBLACIÓN VÍCTIMA Y LA INSTITUCIONALIDAD,</t>
  </si>
  <si>
    <t>UNIVERSIDAD NACIONAL DE COLOMBIA</t>
  </si>
  <si>
    <t>FDLK-CMA-8-2018</t>
  </si>
  <si>
    <t>FORMULAR UN PROGRAMA ESPECÍFICO DE PROMOCIÓN DE ESQUEMAS Y PROYECTOS PRODUCTIVOS PARA LA POBLACIÓN VÍCTIMA RESIDENTE EN LA LOCALIDAD DE KENNEDY</t>
  </si>
  <si>
    <t>BETA GROUP SERVICES S A S</t>
  </si>
  <si>
    <t>FDLK-SASI-02-2018</t>
  </si>
  <si>
    <t xml:space="preserve">Subasta inversa </t>
  </si>
  <si>
    <t>CONTRATAR A TITULO DE COMPRAVENTA LA ADQUISICIÓN DE ELEMENTOS DE DOTACIÓN PEDAGÓGICA PARA 36 JARDINES INFANTILES DE LA SECRETARÍA DISTRITAL DE INTEGRACIÓN DE LA LOCALIDAD DE KENNEDY.</t>
  </si>
  <si>
    <t>CONSORCIO DIDACTICO KENNEDY 2018</t>
  </si>
  <si>
    <t>FDLK-SAMC-3-2018</t>
  </si>
  <si>
    <t xml:space="preserve">Selección abreviada por menor cuantía </t>
  </si>
  <si>
    <t>EJECUTAR A MONTO AGOTABLE A PRECIOS UNITARIOS FIJOS CON FORMULA DE REAJUSTE LA INTERVENCIÓN Y MANTENIMIENTOS INTEGRAL Y PREVENTIVO DE LOS PARQUES DE ESCALAS VECINALES Y DE BOLSILLO DE LA LOCALIDAD DE KENNEDY, EL CUAL INCLUYE DIAGNÓSTICOS, DESCRIPCIONES, ESPECIFICACIONES Y LAS DEMÁS ACTIVIDADES QUE SE DETALLAN EN LOS ANEXOS TÉCNICOS.</t>
  </si>
  <si>
    <t>CONSORCIO PARQUES KENNEDY 2019</t>
  </si>
  <si>
    <t>ADQUISICIÓN DE MOTOCICLETAS DOBLE PROPÓSITO DE 250 CC UNIFORMADAS, EN VIRTUD DEL ACUERDO MARCO DE PRECIOS CCE-416-1-AMP-2016, LAS CUALES SE TRASLADARAN DE MANERA DEFINITIVA A LA SECRETARÍA DE SEGURIDAD, CONVIVENCIA Y JUSTICIA; PARA USO DE LA ESTACIÓN OCTAVA DE POLICÍA, CON EL FIN DE FORTALECER LAS ACCIONES DE SEGURIDAD EN LAS LOCALIDADES DE BOGOTA DISTRITO CAPITAL.</t>
  </si>
  <si>
    <t>INCOLMOTOS YAMAHA S A</t>
  </si>
  <si>
    <t>Adicion a la orden de compra 32688- Adquisición de motocicletas doble propósito de 250 CC uniformadas para el Fondo de Desarrollo Local de Kennedy en virtud del acuerdo marco de precios cce-416-1-amp-2016 que se trasladarán de manera definitiva a la Secretaria Distrital de Seguridad, Convivencia y Justicia para uso de la Estación octava de Policía, con el fin de fortalecer las acciones de seguridad en las localidades de Bogotá Distrito Capital.</t>
  </si>
  <si>
    <t>ADQUISICIÓN DE MOTOCICLETAS DOBLE PROPÓSITO DE 200 CC UNIFORMADAS, LAS CUALES SE TRASLADARAN DE MANERA DEFINITIVA A LA SECRETARÍA DE SEGURIDAD, CONVIVENCIA Y JUSTICIA; PARA USO DE LA ESTACIÓN OCTAVA DE POLICÍA, CON EL FIN DE FORTALECER LAS ACCIONES DE SEGURIDAD EN LAS LOCALIDADES DE BOGOTA DISTRITO CAPITAL.</t>
  </si>
  <si>
    <t>SUZUKI MOTOR DE COLOMBIA S  A</t>
  </si>
  <si>
    <t>Adicion a la orden de compra 32689 - Adquisición de motocicletas doble propósito de 200 CC uniformadas para el Fondo de Desarrollo Local de Kennedy en virtud del acuerdo marco de precios cce-416-1-amp-2016 que se trasladarán de manera definitiva a la Secretaria Distrital de Seguridad, Convivencia y Justicia para uso de la Estación octava de Policía, con el fin de fortalecer las acciones de seguridad en las localidades de Bogotá Distrito Capital.</t>
  </si>
  <si>
    <t>ADQUISICIÓN DE VEHÍCULOS PANEL DE VIGILANCIA TECHO ALTO UNIFORMADOS EN VIRTUD DEL ACUERDO MARCO DE PRECIOS CCE-312-1-AMP-2015, QUE SE TRASALADARA DE MANERA DEFINITVA A LA SECRETARÍA DISTITAL DE SEGURIDAD, CONVIVENCIA Y JUSTICIA PARA USO DE LA ESTACIÓN OCTAVA DE POLICÍA, CON EL FIN DE FORTALECER LAS ACCIONES DE SEGURIDAD EN LAS LOCALIDADES DE BOGOTÁ DISTRITO CAPITAL.</t>
  </si>
  <si>
    <t>RENAULT SOCIEDAD DE FABRICACION DE AUTOMOTORES S A S</t>
  </si>
  <si>
    <t>ADQUISICION DE UN VEHÍCULO CAI MÓVIL TRACCIÓN DELANTERA UNIFORMADO EN VIRTUD DEL ACUERDO MARCO DE PRECIOS CCE-312-1-AMP-2015, QUE SE TRASLADARA DE MANERA DEFINITIVA A LA SECRETARÍA DISTRITAL DE SEGURIDAD, CONVIVENCIA Y JUSTICIA, PARA USO DE LA ESTACIÓN OCTAVA DE POLICÍA, CON EL FIN DE FORTALECER LAS ACCIONES DE SEGURIDAD EN LAS LOCALIDADES DE BOGOTÁ DISTRITO CAPITAL.</t>
  </si>
  <si>
    <t>ADQUISICIÓN DE TEGNOLOGÍA CON DESTINO A LAS INSTITUCIONES EDUCATIVAS DEL DISTRITO, SEGÚN LAS NECESIDADES EVIDENCIADAS, CONCERTADAS Y ACEPTADAS POR LOS FONDOS DE DESARROLLO LOCAL PARTICIPANTES EN EL MARCO DEL CONVENIO INTERADMNISTRATIVO DE CONFINANCIACIÓN No. 2652 DE 2018.</t>
  </si>
  <si>
    <t>NEX COMPUTER SAS</t>
  </si>
  <si>
    <t>Funcionamiento</t>
  </si>
  <si>
    <t>LA PREVISORA S A COMPAÑIA DE SEGUROS</t>
  </si>
  <si>
    <t>3-1-2-02-05-01-0000-00</t>
  </si>
  <si>
    <t>3-1-2-02-06-01-0000-00</t>
  </si>
  <si>
    <t>3-1-2-01-02-00-0000-00</t>
  </si>
  <si>
    <t>CONTRATAR MEDIANTE ORDEN DE COMPRA EL SUMINISTRO DE COMBUSTOBLE PARA EL PARQUE AUTOMOTOR DE LA ALCLADIA LOCAL DE KENNEDY. COLOMBIA COMPRA EFICIENTE MARCO DE PRECIOS</t>
  </si>
  <si>
    <t>3-1-2-01-03-00-0000-00</t>
  </si>
  <si>
    <t>CONTRATAR MEDIANTE ORDEN DE COMPRA EL SUMINISTRO DE COMBUSTIBLE PARA EL PARQUE AUTOMOTOR DE VEHÍCULOS LIVIANOS, PESADOS Y MAQUINARIA DE LA ALCALDÍA LOCAL DE KENNEDY.</t>
  </si>
  <si>
    <t>FDLK-CIA-198-2018</t>
  </si>
  <si>
    <t>PRESTAR LOS SERVICIOS DE ADMISION,CURSO Y ENTREGA DE CORREO,CORRESPONDENCIA Y DEMAS OBJETOS POSTALES QUE SE GENEREN EN LA ALCALDIA LOCAL DE KENNEDY, DE CONFORMIDAD CON LO ESTABLECIDO EN LA LEY 1369 DE 2009 Y LA PROPUESTA PRESENTADA POR SERVICIOS POSTALES NACIONALES S.A. RESOLUCION 242  DEL 27 DE JUNIO AÑO 2018.</t>
  </si>
  <si>
    <t>3-1-2-02-03-00-0000-00</t>
  </si>
  <si>
    <t>FDLK-MC-001-2018</t>
  </si>
  <si>
    <t>CONTRATAR LOS SEGUROS QUE AMPAREN LOS INTERESES PATRIMONIALES ACTUALES Y FUTUROS, ASÍ COMO LOS BIENES DE PROPIEDAD DEL FONDO DE DESARROLLO LOCAL DE KENNEDY, QUE ESTÉN BAJO SU RESPONSABILIDAD Y CUSTODIA Y AQUELLOS QUE SEAN ADQUIRIDOS PARA DESARROLLAR LAS FUNCIONES INHERENTES A SU ACTIVIDAD, ASÍ COMO LA EXPEDICIÓN DE CUALQUIER OTRA PÓLIZA DE SEGUROS QUE REQUIERA LA ENTIDAD EN EL DESARROLLO DE SU ACTIVIDAD</t>
  </si>
  <si>
    <t>FDLK-MC-002-2018</t>
  </si>
  <si>
    <t>¿CONTRATAR LOS SEGUROS QUE AMPAREN LOS INTERESES PATRIMONIALES ACTUALES Y FUTUROS, ASÍ COMO LOS BIENES DE PROPIEDAD DEL FONDO DE DESARROLLO LOCAL DE KENNEDY, QUE ESTÉN BAJO SU RESPONSABILIDAD Y CUSTODIA Y AQUELLOS QUE SEAN ADQUIRIDOS PARA DESARROLLAR LAS FUNCIONES INHERENTES A SU ACTIVIDAD, ASÍ COMO LA EXPEDICIÓN DE CUALQUIER OTRA PÓLIZA DE SEGUROS QUE REQUIERA LA ENTIDAD EN EL DESARROLLO DE SU ACTIVIDAD CONTRATO DE SEGUROS 002 /2018</t>
  </si>
  <si>
    <t>FDLK-CD-199.-2018</t>
  </si>
  <si>
    <t>FDLK-MC-2-2018</t>
  </si>
  <si>
    <t>Suministro</t>
  </si>
  <si>
    <t>Suministrar a monto agotable al Fondo de Desarrollo Local de Kennedy los elementos de Ferretería, Plomería, Electricidad, Jardinería y otros, para las reparaciones locativas menores de las instalaciones de la Fondo de Desarrollo Local de Kennedy</t>
  </si>
  <si>
    <t>FDLK-MC-04-2018</t>
  </si>
  <si>
    <t>Compra venta de bienes muebles</t>
  </si>
  <si>
    <t>CONTRATAR LA ADQUISICIÓN DE ACCESORIOS E INSUMOS PARA LA CARNETIZACIÓN DE LOS SERVIDORES DEL FONDO DE DESARROLLO LOCAL DE KENNEDY. PROCEDO DE SELECCION MINIMA CUANTIA INVITACION PUBLICA FDLK-MC-4-2018.</t>
  </si>
  <si>
    <t>3-1-2-02-04-00-0000-00</t>
  </si>
  <si>
    <t>ALCSETEC ALIANZAS COMERCIALES Y SERVICIOS TECNOLOGICOS SAS</t>
  </si>
  <si>
    <t>FDLK-MC-5-2018</t>
  </si>
  <si>
    <t>CONTRATAR LA ADQUISICIÓN DE 9 CARPAS PARA EL DESARROLLO DE LAS ACTIVIDADES PROGRAMADAS POR EL FONDO DE DESARROLLO LOCAL DE KENNEDY, TENDIENTES A GARANTIZAR LAS ACTIVIDADES ESTABLECIDAS EN EL PLAN DE DESARROLLO LOCAL DE KENNEDY, DENOMINADO " KENNEDY MEJOR PARA TODOS, LOCALIDAD EJEMPLO PARA TODOS.PROCESO DE SELECCION DE MINIMA CUANTIA INVITACION PUBLICA FDLK-MC-5-2018</t>
  </si>
  <si>
    <t>3-1-2-02-11-00-0000-00</t>
  </si>
  <si>
    <t>CARPAS Y PROYECTOS ZEKO S A S</t>
  </si>
  <si>
    <t>FDLK-MC-9-2018</t>
  </si>
  <si>
    <t>EJECUTAR A MONTO AGOTABLE EL MANTENIMIENTO PREVENTIVO, CORRECTIVO CON SUMINISTRO DE REPUESTOS A LOS  EQUIPOS DE CÓMPUTO, PORTÁTILES, AIRE ACONDICIONADO, ESCÁNERES, SWITCH Y UPS DE LA INFRAESTRUCTURA TECNOLÓGICA DEL FONDO DE DESARROLLO LOCAL DE KENNEDY Y DE AQUELLOS POR LOS QUE ESTE SEA LEGALMENTE RESPONSABLE</t>
  </si>
  <si>
    <t>HELP SOLUCIONES INFORMATICAS HSI SAS</t>
  </si>
  <si>
    <t>FDLK-MC-10-2018</t>
  </si>
  <si>
    <t>COMPRAVENTA DE ELEMENTOS, CAJAS Y CARPETAS PARA LA ORGANIZACIÓN DEL ARCHIVO DEL FONDO DE DESARROLLO LOCAL DE KENNEDY</t>
  </si>
  <si>
    <t>3-1-2-01-04-00-0000-00</t>
  </si>
  <si>
    <t>COMERCIALIZADORA VIMEL LTDA</t>
  </si>
  <si>
    <t>FDLK-MC-13-2018</t>
  </si>
  <si>
    <t>CONTRATAR EL SUMINISTRO E INSTALACIÓN DEL KIT DE EMBRAGUE, PARA LAS VOLQUETAS DE PROPIEDAD DEL FONDO DE DESARROLLO LOCAL DE KENNEDY.</t>
  </si>
  <si>
    <t>HYUNDAUTOS SAS</t>
  </si>
  <si>
    <t>ADQUIRIR EQUIPOS AUDIOVISUALES TECNOLÓGICOS Y SUS ACCESORIOS PARA EL BUEN DESARROLLO DE LAS ACTIVIDADES DEL FONDO DE DESARROLLO LOCAL DE KENNEDY - LOTE NO 1</t>
  </si>
  <si>
    <t>3-1-2-01-05-00-0000-00</t>
  </si>
  <si>
    <t>INTELLIGENT BUSINESSES S A S</t>
  </si>
  <si>
    <t>FDLK-MC-3-2018</t>
  </si>
  <si>
    <t>CONTRATAR EL DISEÑO, ELABORACIÓN Y ENTREGA DE CHAQUETAS INSTITUCIONALES CON LA IMAGEN CORPORATIVA, PARA EL APOYO AL DESARROLLO DE LOS PROCESOS MISIONALES Y FORTALECER LA GESTIÓN INSTITUCIONAL DEL FONDO DE DESARROLLO LOCAL DE KENNEDY DE CONFORMIDAD CON EL MANUAL DE IDENTIDAD DE LA BOGOTÁ MEJOR PARA TODOS. PROCEDO DE MINIMA CUANTIA FDLK-MC-3-2018.</t>
  </si>
  <si>
    <t>MANHATHAN S A S</t>
  </si>
  <si>
    <t>FDLK-MC-6-2018</t>
  </si>
  <si>
    <t>CONTRATAR LA PRESTACIÓN DEL SERVICIO DE RECARGA Y MANTENIMIENTO PREVENTIVO Y CORRECTIVO DE EXTINTORES DE PROPIEDAD DEL FONDO DE DESARROLLO LOCAL DE KENNEDY. SELECCION DE MINIMA CUANTIA FDL-MC-6-2018</t>
  </si>
  <si>
    <t>LUIS GUIOVANNY JIMENEZ MORA</t>
  </si>
  <si>
    <t>FDLK.MC-8-2018</t>
  </si>
  <si>
    <t>CONTRATAR EL SUMINISTRO DE ELEMENTOS DE PAPELERÍA, ÚTILES DE ESCRITORIO Y OFICINA, MEDIANTE EL SISTEMA DE SUMINISTRO INTEGRAL PARA LAS DIFERENTES DEPENDENCIAS DEL FONDO DE DESARROLLO LOCAL DE KENNEDY Y LA JUNTA ADMINISTRADORA LOCAL DE KENNEDY. PROCESO MINIMA CUANTIA FDLK-MC-8-2018</t>
  </si>
  <si>
    <t>SYSTEM NET INGENIERIA LTDA</t>
  </si>
  <si>
    <t>PRESTAR SERVICIOS INTEGRALES DE ASEO Y CAFETERIA MEDIANTE ACUERDO MARCO DE PRECIOS/ ORDEN DE COMPRA 25589</t>
  </si>
  <si>
    <t>UNION TEMPORAL BIOLIMPIEZA</t>
  </si>
  <si>
    <t xml:space="preserve">CONTRATACION ALCALDIA LOCAL DE KENNEDY 1 ENERO AL 30 DICIEMBRE 2018 </t>
  </si>
  <si>
    <t xml:space="preserve">Total </t>
  </si>
  <si>
    <t>ENTREGAR A TITULO DE ARRENDAMIENTO AL FONDO DE DESARROLLO LOCAL KENNEDY, EL USO Y GOCE DEL INMUEBLE UBICADO EN LA TV 73D 38 C 80 SUR DE LA LOCALIDAD DE KENNEDY, BOGOTA D.C. IDENTIFICADO CON EL FOLIO DE MATRICULA INMOBILIARIA N° 50S-137128. PARA EL FUNCIONAMIENTO INSPECCIONES DE POLICIA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</si>
</sst>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_(* \(#,##0\);_(* &quot;-&quot;??_);_(@_)"/>
    <numFmt numFmtId="165" formatCode="&quot;$&quot;\ #,##0"/>
  </numFmts>
  <fonts count="16" x14ac:knownFonts="1">
    <font>
      <sz val="11"/>
      <color theme="1"/>
      <name val="Calibri"/>
      <family val="2"/>
      <scheme val="minor"/>
    </font>
    <font>
      <sz val="11"/>
      <color theme="1"/>
      <name val="Calibri"/>
      <family val="2"/>
      <scheme val="minor"/>
    </font>
    <font>
      <b/>
      <sz val="10"/>
      <name val="Times New Roman"/>
      <family val="1"/>
    </font>
    <font>
      <sz val="10"/>
      <color rgb="FF000000"/>
      <name val="Arial"/>
      <family val="2"/>
    </font>
    <font>
      <sz val="11"/>
      <color indexed="8"/>
      <name val="Calibri"/>
      <family val="2"/>
    </font>
    <font>
      <b/>
      <sz val="10"/>
      <name val="Arial Narrow"/>
      <family val="2"/>
    </font>
    <font>
      <sz val="11"/>
      <color rgb="FF3D3D3D"/>
      <name val="Arial"/>
      <family val="2"/>
    </font>
    <font>
      <sz val="11"/>
      <name val="Calibri"/>
      <family val="2"/>
      <scheme val="minor"/>
    </font>
    <font>
      <sz val="11"/>
      <name val="Arial"/>
      <family val="2"/>
    </font>
    <font>
      <sz val="11"/>
      <color theme="1"/>
      <name val="Arial"/>
      <family val="2"/>
    </font>
    <font>
      <sz val="11"/>
      <color theme="1"/>
      <name val="Calibri"/>
      <family val="2"/>
    </font>
    <font>
      <b/>
      <sz val="20"/>
      <color theme="1"/>
      <name val="Calibri"/>
      <family val="2"/>
      <scheme val="minor"/>
    </font>
    <font>
      <b/>
      <sz val="18"/>
      <color rgb="FFFF0000"/>
      <name val="Calibri"/>
      <family val="2"/>
      <scheme val="minor"/>
    </font>
    <font>
      <sz val="11"/>
      <name val="Calibri"/>
      <family val="2"/>
    </font>
    <font>
      <b/>
      <sz val="11"/>
      <name val="Calibri"/>
      <family val="2"/>
      <scheme val="minor"/>
    </font>
    <font>
      <b/>
      <sz val="11"/>
      <name val="Calibri"/>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2">
    <border>
      <left/>
      <right/>
      <top/>
      <bottom/>
      <diagonal/>
    </border>
    <border>
      <left style="medium">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3" fillId="0" borderId="0"/>
  </cellStyleXfs>
  <cellXfs count="59">
    <xf numFmtId="0" fontId="0" fillId="0" borderId="0" xfId="0"/>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3" fontId="2" fillId="0" borderId="3" xfId="0" applyNumberFormat="1" applyFont="1" applyFill="1" applyBorder="1" applyAlignment="1" applyProtection="1">
      <alignment horizontal="center" vertical="center" wrapText="1"/>
    </xf>
    <xf numFmtId="3" fontId="2" fillId="0" borderId="2" xfId="0" applyNumberFormat="1" applyFont="1" applyFill="1" applyBorder="1" applyAlignment="1" applyProtection="1">
      <alignment horizontal="center" vertical="center" wrapText="1"/>
    </xf>
    <xf numFmtId="0" fontId="2" fillId="0" borderId="3" xfId="0" applyFont="1" applyFill="1" applyBorder="1" applyAlignment="1" applyProtection="1">
      <alignment vertical="center" textRotation="90" wrapText="1"/>
    </xf>
    <xf numFmtId="0" fontId="6" fillId="3"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1" fontId="6" fillId="3" borderId="2" xfId="0" applyNumberFormat="1"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165" fontId="12" fillId="0" borderId="0" xfId="0" applyNumberFormat="1" applyFont="1"/>
    <xf numFmtId="0" fontId="4" fillId="0" borderId="2" xfId="2"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 xfId="0" applyNumberFormat="1" applyBorder="1" applyAlignment="1" applyProtection="1">
      <alignment horizontal="center" vertical="center" wrapText="1"/>
      <protection locked="0"/>
    </xf>
    <xf numFmtId="164" fontId="4" fillId="0" borderId="2" xfId="1" applyNumberFormat="1" applyFont="1" applyFill="1" applyBorder="1" applyAlignment="1" applyProtection="1">
      <alignment horizontal="center" vertical="center" wrapText="1"/>
      <protection locked="0"/>
    </xf>
    <xf numFmtId="14" fontId="0" fillId="0" borderId="2" xfId="0" applyNumberFormat="1" applyBorder="1" applyAlignment="1" applyProtection="1">
      <alignment horizontal="center" vertical="center" wrapText="1"/>
      <protection locked="0"/>
    </xf>
    <xf numFmtId="0" fontId="5" fillId="0" borderId="2" xfId="0" applyFont="1" applyFill="1" applyBorder="1" applyAlignment="1" applyProtection="1">
      <alignment horizontal="center" vertical="center" textRotation="90" wrapText="1"/>
      <protection locked="0"/>
    </xf>
    <xf numFmtId="10" fontId="0" fillId="0" borderId="2" xfId="0" applyNumberFormat="1" applyBorder="1" applyAlignment="1" applyProtection="1">
      <alignment horizontal="center" vertical="center" wrapText="1"/>
      <protection locked="0"/>
    </xf>
    <xf numFmtId="0" fontId="0" fillId="0" borderId="2" xfId="0" applyNumberFormat="1"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164" fontId="10" fillId="0" borderId="2" xfId="1" applyNumberFormat="1" applyFont="1" applyFill="1" applyBorder="1" applyAlignment="1" applyProtection="1">
      <alignment horizontal="center" vertical="center" wrapText="1"/>
      <protection locked="0"/>
    </xf>
    <xf numFmtId="14" fontId="0" fillId="0" borderId="2" xfId="0" applyNumberFormat="1"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17" fontId="0" fillId="0" borderId="2" xfId="0" applyNumberFormat="1" applyBorder="1" applyAlignment="1" applyProtection="1">
      <alignment horizontal="center" vertical="center" wrapText="1"/>
      <protection locked="0"/>
    </xf>
    <xf numFmtId="0" fontId="7" fillId="0" borderId="2" xfId="0" applyFont="1" applyBorder="1" applyAlignment="1">
      <alignment horizontal="center" vertical="center" wrapText="1"/>
    </xf>
    <xf numFmtId="14" fontId="7" fillId="0" borderId="2" xfId="0" applyNumberFormat="1" applyFont="1" applyBorder="1" applyAlignment="1">
      <alignment horizontal="center" vertical="center" wrapText="1"/>
    </xf>
    <xf numFmtId="3" fontId="0" fillId="0" borderId="2" xfId="0" applyNumberFormat="1" applyBorder="1" applyAlignment="1">
      <alignment horizontal="center" vertical="center" wrapText="1"/>
    </xf>
    <xf numFmtId="0" fontId="13" fillId="0" borderId="2" xfId="2" applyFont="1" applyFill="1" applyBorder="1" applyAlignment="1" applyProtection="1">
      <alignment horizontal="center" vertical="center" wrapText="1"/>
      <protection locked="0"/>
    </xf>
    <xf numFmtId="0" fontId="7" fillId="0" borderId="2" xfId="0" applyNumberFormat="1" applyFont="1" applyBorder="1" applyAlignment="1" applyProtection="1">
      <alignment horizontal="center" vertical="center" wrapText="1"/>
      <protection locked="0"/>
    </xf>
    <xf numFmtId="164" fontId="13" fillId="0" borderId="2" xfId="1" applyNumberFormat="1" applyFont="1" applyFill="1" applyBorder="1" applyAlignment="1" applyProtection="1">
      <alignment horizontal="center" vertical="center" wrapText="1"/>
      <protection locked="0"/>
    </xf>
    <xf numFmtId="14" fontId="7" fillId="0" borderId="2" xfId="0" applyNumberFormat="1" applyFont="1" applyBorder="1" applyAlignment="1" applyProtection="1">
      <alignment horizontal="center" vertical="center" wrapText="1"/>
      <protection locked="0"/>
    </xf>
    <xf numFmtId="10" fontId="7" fillId="0" borderId="2" xfId="0" applyNumberFormat="1"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5" fillId="0" borderId="2" xfId="2" applyFont="1" applyFill="1" applyBorder="1" applyAlignment="1" applyProtection="1">
      <alignment horizontal="center" vertical="center" wrapText="1"/>
      <protection locked="0"/>
    </xf>
    <xf numFmtId="0" fontId="14" fillId="0" borderId="2" xfId="0" applyNumberFormat="1" applyFont="1" applyBorder="1" applyAlignment="1" applyProtection="1">
      <alignment horizontal="center" vertical="center" wrapText="1"/>
      <protection locked="0"/>
    </xf>
    <xf numFmtId="164" fontId="15" fillId="0" borderId="2" xfId="1" applyNumberFormat="1" applyFont="1" applyFill="1" applyBorder="1" applyAlignment="1" applyProtection="1">
      <alignment horizontal="center" vertical="center" wrapText="1"/>
      <protection locked="0"/>
    </xf>
    <xf numFmtId="14" fontId="14" fillId="0" borderId="2" xfId="0" applyNumberFormat="1"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textRotation="90" wrapText="1"/>
    </xf>
    <xf numFmtId="0" fontId="2" fillId="0" borderId="10" xfId="0" applyFont="1" applyFill="1" applyBorder="1" applyAlignment="1" applyProtection="1">
      <alignment horizontal="center" vertical="center" textRotation="90" wrapText="1"/>
    </xf>
    <xf numFmtId="0" fontId="2" fillId="0" borderId="7" xfId="0" applyFont="1" applyFill="1" applyBorder="1" applyAlignment="1" applyProtection="1">
      <alignment horizontal="center" vertical="center" textRotation="90" wrapText="1"/>
    </xf>
    <xf numFmtId="0" fontId="2" fillId="0" borderId="11" xfId="0" applyFont="1" applyFill="1" applyBorder="1" applyAlignment="1" applyProtection="1">
      <alignment horizontal="center" vertical="center" textRotation="90" wrapText="1"/>
    </xf>
    <xf numFmtId="0" fontId="11" fillId="0" borderId="8" xfId="0" applyFont="1" applyBorder="1" applyAlignment="1">
      <alignment horizontal="center"/>
    </xf>
    <xf numFmtId="0" fontId="2" fillId="2" borderId="3"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3" fontId="2" fillId="0" borderId="3" xfId="0" applyNumberFormat="1" applyFont="1" applyFill="1" applyBorder="1" applyAlignment="1" applyProtection="1">
      <alignment horizontal="center" vertical="center" wrapText="1"/>
    </xf>
    <xf numFmtId="3" fontId="2" fillId="0" borderId="10" xfId="0" applyNumberFormat="1" applyFont="1" applyFill="1" applyBorder="1" applyAlignment="1" applyProtection="1">
      <alignment horizontal="center" vertical="center" wrapText="1"/>
    </xf>
    <xf numFmtId="3" fontId="2" fillId="2" borderId="3" xfId="0" applyNumberFormat="1" applyFont="1" applyFill="1" applyBorder="1" applyAlignment="1" applyProtection="1">
      <alignment horizontal="center" vertical="center" wrapText="1"/>
    </xf>
    <xf numFmtId="3" fontId="2" fillId="2" borderId="10" xfId="0" applyNumberFormat="1"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cellXfs>
  <cellStyles count="3">
    <cellStyle name="Millares" xfId="1" builtinId="3"/>
    <cellStyle name="Normal" xfId="0" builtinId="0"/>
    <cellStyle name="Normal_Hoja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EEDURIA%202018/FOMATO%20ULTIMO%20VEEDURIA%20KENNEDY%202018/Formato%20informaci&#243;n%20VEEDURIA%20KENNEDY%20%202018%20(2)%20ULTIM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VEEDURIA%202018\Formato%20informaci&#243;n%20VEEDURIA%20KENNEDY%202018%20ULTIMO%20JOHN%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EEDURIA%202018\FOMATO%20ULTIMO%20VEEDURIA%20KENNEDY%202018\Formato%20informaci&#243;n%20VEEDURIA%20KENNEDY%20%202018%20(2)%20ULTI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a Dici 31 de 2018"/>
      <sheetName val="Instructivo"/>
      <sheetName val="Equivalencia BH-BMPT"/>
      <sheetName val="Tipo "/>
    </sheetNames>
    <sheetDataSet>
      <sheetData sheetId="0"/>
      <sheetData sheetId="1"/>
      <sheetData sheetId="2">
        <row r="2">
          <cell r="D2" t="str">
            <v>Prevención y atención de la maternidad y la paternidad tempranas</v>
          </cell>
        </row>
        <row r="3">
          <cell r="D3" t="str">
            <v>Desarrollo integral desde la gestación hasta la adolescencia</v>
          </cell>
        </row>
        <row r="4">
          <cell r="D4" t="str">
            <v>Igualdad y autonomía para una Bogotá incluyente</v>
          </cell>
        </row>
        <row r="5">
          <cell r="D5" t="str">
            <v>Familias protegidas y adaptadas al cambio climático</v>
          </cell>
        </row>
        <row r="6">
          <cell r="D6" t="str">
            <v>Desarrollo integral para la felicidad y el ejercicio de la ciudadanía</v>
          </cell>
        </row>
        <row r="7">
          <cell r="D7" t="str">
            <v>Calidad educativa para todos</v>
          </cell>
        </row>
        <row r="8">
          <cell r="D8" t="str">
            <v>Inclusión educativa para la equidad</v>
          </cell>
        </row>
        <row r="9">
          <cell r="D9" t="str">
            <v>Acceso con calidad a la educación superior</v>
          </cell>
        </row>
        <row r="10">
          <cell r="D10" t="str">
            <v>Atención integral y eficiente en salud</v>
          </cell>
        </row>
        <row r="11">
          <cell r="D11" t="str">
            <v>Modernización de la infraestructura física y tecnológica en salud</v>
          </cell>
        </row>
        <row r="12">
          <cell r="D12" t="str">
            <v>Mejores oportunidades para el desarrollo a través de la cultura, la recreación y el deporte</v>
          </cell>
        </row>
        <row r="13">
          <cell r="D13" t="str">
            <v>Mujeres protagonistas, activas y empoderadas en el cierre de brechas de género</v>
          </cell>
        </row>
        <row r="14">
          <cell r="D14" t="str">
            <v>Infraestructura para el desarrollo del hábitat</v>
          </cell>
        </row>
        <row r="15">
          <cell r="D15" t="str">
            <v>Intervenciones integrales del hábitat</v>
          </cell>
        </row>
        <row r="16">
          <cell r="D16" t="str">
            <v>Recuperación, incorporación, vida urbana y control de la ilegalidad</v>
          </cell>
        </row>
        <row r="17">
          <cell r="D17" t="str">
            <v>Integración social para una ciudad de oportunidades</v>
          </cell>
        </row>
        <row r="18">
          <cell r="D18" t="str">
            <v>Espacio público, derecho de todos</v>
          </cell>
        </row>
        <row r="19">
          <cell r="D19" t="str">
            <v>Mejor movilidad para todos</v>
          </cell>
        </row>
        <row r="20">
          <cell r="D20" t="str">
            <v>Seguridad y convivencia para todos</v>
          </cell>
        </row>
        <row r="21">
          <cell r="D21" t="str">
            <v>Fortalecimiento del Sistema de Protección Integral a Mujeres Víctimas de Violencia - SOFIA</v>
          </cell>
        </row>
        <row r="22">
          <cell r="D22" t="str">
            <v>Justicia para todos: consolidación del Sistema Distrital de Justicia</v>
          </cell>
        </row>
        <row r="23">
          <cell r="D23" t="str">
            <v>Bogotá vive los derechos humanos</v>
          </cell>
        </row>
        <row r="25">
          <cell r="D25" t="str">
            <v>Equipo por la educación para el reencuentro, la reconciliación y la paz</v>
          </cell>
        </row>
        <row r="26">
          <cell r="D26" t="str">
            <v>Cambio cultural y construcción del tejido social para la vida</v>
          </cell>
        </row>
        <row r="27">
          <cell r="D27" t="str">
            <v>Información relevante e integral para la planeación territorial</v>
          </cell>
        </row>
        <row r="28">
          <cell r="D28" t="str">
            <v>Proyectos urbanos integrales con visión de ciudad</v>
          </cell>
        </row>
        <row r="29">
          <cell r="D29" t="str">
            <v>Suelo para reducir el déficit habitacional de suelo urbanizable, vivienda y soportes urbanos</v>
          </cell>
        </row>
        <row r="30">
          <cell r="D30" t="str">
            <v>Articulación regional y planeación integral del transporte</v>
          </cell>
        </row>
        <row r="31">
          <cell r="D31" t="str">
            <v>Financiación para el Desarrollo Territorial</v>
          </cell>
        </row>
        <row r="32">
          <cell r="D32" t="str">
            <v>Fundamentar el desarrollo económico en la generación y uso del conocimiento para mejorar la competitividad de la Ciudad Región</v>
          </cell>
        </row>
        <row r="33">
          <cell r="D33" t="str">
            <v>Generar alternativas de ingreso y empleo de mejor calidad</v>
          </cell>
        </row>
        <row r="34">
          <cell r="D34" t="str">
            <v>Elevar la eficiencia de los mercados de la ciudad</v>
          </cell>
        </row>
        <row r="35">
          <cell r="D35" t="str">
            <v>Mejorar y fortalecer el recaudo tributario de la ciudad e impulsar el uso de mecanismos de vinculación de capital privado</v>
          </cell>
        </row>
        <row r="36">
          <cell r="D36" t="str">
            <v>Bogotá, ciudad inteligente</v>
          </cell>
        </row>
        <row r="37">
          <cell r="D37" t="str">
            <v>Bogotá, una ciudad digital</v>
          </cell>
        </row>
        <row r="38">
          <cell r="D38" t="str">
            <v>Consolidar el turismo como factor de desarrollo, confianza y felicidad para Bogotá Región</v>
          </cell>
        </row>
        <row r="40">
          <cell r="D40" t="str">
            <v>Ambiente sano para la equidad y disfrute del ciudadano</v>
          </cell>
        </row>
        <row r="41">
          <cell r="D41" t="str">
            <v>Gestión de la huella ambiental urbana</v>
          </cell>
        </row>
        <row r="42">
          <cell r="D42" t="str">
            <v>Desarrollo rural sostenible</v>
          </cell>
        </row>
        <row r="43">
          <cell r="D43" t="str">
            <v>Transparencia, gestión pública y servicio a la ciudadanía</v>
          </cell>
        </row>
        <row r="44">
          <cell r="D44" t="str">
            <v>Modernización institucional</v>
          </cell>
        </row>
        <row r="45">
          <cell r="D45" t="str">
            <v>Gobierno y ciudadanía digital</v>
          </cell>
        </row>
        <row r="46">
          <cell r="D46" t="str">
            <v>Gobernanza e influencia local, regional e internacional</v>
          </cell>
        </row>
      </sheetData>
      <sheetData sheetId="3" refreshError="1">
        <row r="2">
          <cell r="B2" t="str">
            <v>OBRA PÚBLICA</v>
          </cell>
          <cell r="C2" t="str">
            <v>Concurso de méritos</v>
          </cell>
          <cell r="D2" t="str">
            <v>Funcionamiento</v>
          </cell>
        </row>
        <row r="3">
          <cell r="B3" t="str">
            <v>CONSULTORÍA</v>
          </cell>
          <cell r="C3" t="str">
            <v>Contratación directa</v>
          </cell>
          <cell r="D3" t="str">
            <v>Inversión</v>
          </cell>
        </row>
        <row r="4">
          <cell r="B4" t="str">
            <v>INTERVENTORÍA</v>
          </cell>
          <cell r="C4" t="str">
            <v xml:space="preserve">Contratación mínima cuantia </v>
          </cell>
          <cell r="D4" t="str">
            <v>Operación</v>
          </cell>
        </row>
        <row r="5">
          <cell r="B5" t="str">
            <v>CONTRATOS DE PRESTACIÓN DE SERVICIOS</v>
          </cell>
          <cell r="C5" t="str">
            <v xml:space="preserve">Selección abreviada </v>
          </cell>
        </row>
        <row r="6">
          <cell r="B6" t="str">
            <v>CONTRATOS DE PRESTACIÓN DE SERVICIOS PROFESIONALES Y DE APOYO A LA GESTIÓN</v>
          </cell>
          <cell r="C6" t="str">
            <v>Licitación pública</v>
          </cell>
        </row>
        <row r="7">
          <cell r="B7" t="str">
            <v>COMPRAVENTA DE BIENES MUEBLES</v>
          </cell>
          <cell r="C7" t="str">
            <v xml:space="preserve">Régimen privado </v>
          </cell>
        </row>
        <row r="8">
          <cell r="B8" t="str">
            <v>COMPRAVENTA DE BIENES INMUEBLES</v>
          </cell>
          <cell r="C8" t="str">
            <v>Regimen especial</v>
          </cell>
        </row>
        <row r="9">
          <cell r="B9" t="str">
            <v>ARRENDAMIENTO DE BIENES MUEBLES</v>
          </cell>
        </row>
        <row r="10">
          <cell r="B10" t="str">
            <v>ARRENDAMIENTO DE BIENES INMUEBLES</v>
          </cell>
        </row>
        <row r="11">
          <cell r="B11" t="str">
            <v>SEGUROS</v>
          </cell>
        </row>
        <row r="12">
          <cell r="B12" t="str">
            <v>SUMINISTRO</v>
          </cell>
          <cell r="C12" t="str">
            <v xml:space="preserve">Subasta inversa </v>
          </cell>
        </row>
        <row r="13">
          <cell r="B13" t="str">
            <v>EMPRESTITOS</v>
          </cell>
          <cell r="C13" t="str">
            <v>Bolsas de productos</v>
          </cell>
        </row>
        <row r="14">
          <cell r="B14" t="str">
            <v>FIDUCIA MERCANTIL O ENCARGO FIDUCIARIO</v>
          </cell>
          <cell r="C14" t="str">
            <v xml:space="preserve">Acuerdo marco de precios </v>
          </cell>
        </row>
        <row r="15">
          <cell r="B15" t="str">
            <v xml:space="preserve">CONCESIÓN </v>
          </cell>
          <cell r="C15" t="str">
            <v xml:space="preserve">Selección abreviada por menor cuantía </v>
          </cell>
        </row>
        <row r="16">
          <cell r="B16" t="str">
            <v>CONVENIOS DE COOPERACION</v>
          </cell>
        </row>
        <row r="17">
          <cell r="B17" t="str">
            <v>CONTRATOS INTERADMINISTRATIVOS</v>
          </cell>
        </row>
        <row r="18">
          <cell r="B18" t="str">
            <v xml:space="preserve">CONVENIOS DE APOYO Y/O CONVENIOS DE ASOCIACIÓN </v>
          </cell>
          <cell r="C18" t="str">
            <v>Urgencia manifiesta</v>
          </cell>
        </row>
        <row r="19">
          <cell r="B19" t="str">
            <v>ASOCIACIONES PÚBLICO PRIVADAS</v>
          </cell>
          <cell r="C19" t="str">
            <v>Contratación de empréstitos</v>
          </cell>
        </row>
        <row r="20">
          <cell r="B20" t="str">
            <v>OTROS</v>
          </cell>
          <cell r="C20" t="str">
            <v>Contratos interadministrativos</v>
          </cell>
        </row>
        <row r="21">
          <cell r="B21" t="str">
            <v>OTROS GASTOS</v>
          </cell>
          <cell r="C21" t="str">
            <v>Contratación de bienes y servicios en el sector Defensa y en el Departamento Administrativo de Seguridad, DAS</v>
          </cell>
        </row>
        <row r="22">
          <cell r="C22" t="str">
            <v>Contratos para el desarrollo de actividades científicas y tecnológicas</v>
          </cell>
        </row>
        <row r="23">
          <cell r="C23" t="str">
            <v>Contratos de encargo fiduciario que celebren las entidades territoriales cuando inician el Acuerdo de Reestructuración de Pasivos</v>
          </cell>
        </row>
        <row r="24">
          <cell r="C24" t="str">
            <v>Cuando no exista pluralidad de oferentes en el mercado</v>
          </cell>
        </row>
        <row r="25">
          <cell r="C25" t="str">
            <v>Prestación de servicios profesionales y de apoyo a la gestión, o para la ejecución de trabajos artísticos que sólo puedan encomendarse a determinadas personas naturales;</v>
          </cell>
        </row>
        <row r="26">
          <cell r="C26" t="str">
            <v>El arrendamiento o adquisición de inmuebles</v>
          </cell>
        </row>
        <row r="27">
          <cell r="C27" t="str">
            <v>Contratación de bienes y servicios de la Dirección Nacional de Inteligencia (DNI)</v>
          </cell>
        </row>
        <row r="30">
          <cell r="C30" t="str">
            <v>Decreto 92 de 2017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449"/>
  <sheetViews>
    <sheetView tabSelected="1" workbookViewId="0">
      <selection activeCell="D433" sqref="D433"/>
    </sheetView>
  </sheetViews>
  <sheetFormatPr baseColWidth="10" defaultRowHeight="15" x14ac:dyDescent="0.25"/>
  <cols>
    <col min="6" max="6" width="12" customWidth="1"/>
    <col min="7" max="7" width="12.7109375" customWidth="1"/>
    <col min="9" max="9" width="12.140625" customWidth="1"/>
    <col min="14" max="14" width="13.42578125" customWidth="1"/>
    <col min="16" max="16" width="14.28515625" customWidth="1"/>
    <col min="20" max="20" width="26.5703125" customWidth="1"/>
  </cols>
  <sheetData>
    <row r="1" spans="2:31" ht="26.25" x14ac:dyDescent="0.4">
      <c r="B1" s="49" t="s">
        <v>1099</v>
      </c>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2:31" x14ac:dyDescent="0.25">
      <c r="B2" s="41" t="s">
        <v>0</v>
      </c>
      <c r="C2" s="1"/>
      <c r="D2" s="43" t="s">
        <v>1</v>
      </c>
      <c r="E2" s="43" t="s">
        <v>2</v>
      </c>
      <c r="F2" s="1"/>
      <c r="G2" s="43" t="s">
        <v>3</v>
      </c>
      <c r="H2" s="1"/>
      <c r="I2" s="43" t="s">
        <v>4</v>
      </c>
      <c r="J2" s="1"/>
      <c r="K2" s="52" t="s">
        <v>5</v>
      </c>
      <c r="L2" s="58"/>
      <c r="M2" s="53"/>
      <c r="N2" s="52" t="s">
        <v>6</v>
      </c>
      <c r="O2" s="53"/>
      <c r="P2" s="54" t="s">
        <v>7</v>
      </c>
      <c r="Q2" s="54" t="s">
        <v>8</v>
      </c>
      <c r="R2" s="4"/>
      <c r="S2" s="54" t="s">
        <v>9</v>
      </c>
      <c r="T2" s="56" t="s">
        <v>10</v>
      </c>
      <c r="U2" s="50" t="s">
        <v>11</v>
      </c>
      <c r="V2" s="43" t="s">
        <v>12</v>
      </c>
      <c r="W2" s="43" t="s">
        <v>13</v>
      </c>
      <c r="X2" s="43" t="s">
        <v>14</v>
      </c>
      <c r="Y2" s="1" t="s">
        <v>15</v>
      </c>
      <c r="Z2" s="1"/>
      <c r="AA2" s="45" t="s">
        <v>16</v>
      </c>
      <c r="AB2" s="45" t="s">
        <v>17</v>
      </c>
      <c r="AC2" s="45" t="s">
        <v>18</v>
      </c>
      <c r="AD2" s="45" t="s">
        <v>19</v>
      </c>
      <c r="AE2" s="47" t="s">
        <v>20</v>
      </c>
    </row>
    <row r="3" spans="2:31" ht="38.25" x14ac:dyDescent="0.25">
      <c r="B3" s="42"/>
      <c r="C3" s="2" t="s">
        <v>21</v>
      </c>
      <c r="D3" s="44"/>
      <c r="E3" s="44"/>
      <c r="F3" s="2" t="s">
        <v>22</v>
      </c>
      <c r="G3" s="44"/>
      <c r="H3" s="2" t="s">
        <v>23</v>
      </c>
      <c r="I3" s="44"/>
      <c r="J3" s="2" t="s">
        <v>24</v>
      </c>
      <c r="K3" s="2" t="s">
        <v>25</v>
      </c>
      <c r="L3" s="2" t="s">
        <v>26</v>
      </c>
      <c r="M3" s="2" t="s">
        <v>27</v>
      </c>
      <c r="N3" s="2" t="s">
        <v>28</v>
      </c>
      <c r="O3" s="2" t="s">
        <v>29</v>
      </c>
      <c r="P3" s="55"/>
      <c r="Q3" s="55"/>
      <c r="R3" s="3" t="s">
        <v>30</v>
      </c>
      <c r="S3" s="55"/>
      <c r="T3" s="57"/>
      <c r="U3" s="51"/>
      <c r="V3" s="44"/>
      <c r="W3" s="44"/>
      <c r="X3" s="44"/>
      <c r="Y3" s="2" t="s">
        <v>31</v>
      </c>
      <c r="Z3" s="5" t="s">
        <v>32</v>
      </c>
      <c r="AA3" s="46"/>
      <c r="AB3" s="46"/>
      <c r="AC3" s="46"/>
      <c r="AD3" s="46"/>
      <c r="AE3" s="48"/>
    </row>
    <row r="4" spans="2:31" ht="255" x14ac:dyDescent="0.25">
      <c r="B4" s="16">
        <v>20181</v>
      </c>
      <c r="C4" s="16">
        <v>2018</v>
      </c>
      <c r="D4" s="16" t="s">
        <v>44</v>
      </c>
      <c r="E4" s="16">
        <v>4</v>
      </c>
      <c r="F4" s="16" t="s">
        <v>43</v>
      </c>
      <c r="G4" s="16" t="s">
        <v>35</v>
      </c>
      <c r="H4" s="16" t="s">
        <v>36</v>
      </c>
      <c r="I4" s="16" t="s">
        <v>45</v>
      </c>
      <c r="J4" s="15" t="s">
        <v>33</v>
      </c>
      <c r="K4" s="17">
        <v>45</v>
      </c>
      <c r="L4" s="17" t="str">
        <f>IF(K4=1,'[1]Equivalencia BH-BMPT'!$D$2,IF(K4=2,'[1]Equivalencia BH-BMPT'!$D$3,IF(K4=3,'[1]Equivalencia BH-BMPT'!$D$4,IF(K4=4,'[1]Equivalencia BH-BMPT'!$D$5,IF(K4=5,'[1]Equivalencia BH-BMPT'!$D$6,IF(K4=6,'[1]Equivalencia BH-BMPT'!$D$7,IF(K4=7,'[1]Equivalencia BH-BMPT'!$D$8,IF(K4=8,'[1]Equivalencia BH-BMPT'!$D$9,IF(K4=9,'[1]Equivalencia BH-BMPT'!$D$10,IF(K4=10,'[1]Equivalencia BH-BMPT'!$D$11,IF(K4=11,'[1]Equivalencia BH-BMPT'!$D$12,IF(K4=12,'[1]Equivalencia BH-BMPT'!$D$13,IF(K4=13,'[1]Equivalencia BH-BMPT'!$D$14,IF(K4=14,'[1]Equivalencia BH-BMPT'!$D$15,IF(K4=15,'[1]Equivalencia BH-BMPT'!$D$16,IF(K4=16,'[1]Equivalencia BH-BMPT'!$D$17,IF(K4=17,'[1]Equivalencia BH-BMPT'!$D$18,IF(K4=18,'[1]Equivalencia BH-BMPT'!$D$19,IF(K4=19,'[1]Equivalencia BH-BMPT'!$D$20,IF(K4=20,'[1]Equivalencia BH-BMPT'!$D$21,IF(K4=21,'[1]Equivalencia BH-BMPT'!$D$22,IF(K4=22,'[1]Equivalencia BH-BMPT'!$D$23,IF(K4=23,'[1]Equivalencia BH-BMPT'!#REF!,IF(K4=24,'[1]Equivalencia BH-BMPT'!$D$25,IF(K4=25,'[1]Equivalencia BH-BMPT'!$D$26,IF(K4=26,'[1]Equivalencia BH-BMPT'!$D$27,IF(K4=27,'[1]Equivalencia BH-BMPT'!$D$28,IF(K4=28,'[1]Equivalencia BH-BMPT'!$D$29,IF(K4=29,'[1]Equivalencia BH-BMPT'!$D$30,IF(K4=30,'[1]Equivalencia BH-BMPT'!$D$31,IF(K4=31,'[1]Equivalencia BH-BMPT'!$D$32,IF(K4=32,'[1]Equivalencia BH-BMPT'!$D$33,IF(K4=33,'[1]Equivalencia BH-BMPT'!$D$34,IF(K4=34,'[1]Equivalencia BH-BMPT'!$D$35,IF(K4=35,'[1]Equivalencia BH-BMPT'!$D$36,IF(K4=36,'[1]Equivalencia BH-BMPT'!$D$37,IF(K4=37,'[1]Equivalencia BH-BMPT'!$D$38,IF(K4=38,'[1]Equivalencia BH-BMPT'!#REF!,IF(K4=39,'[1]Equivalencia BH-BMPT'!$D$40,IF(K4=40,'[1]Equivalencia BH-BMPT'!$D$41,IF(K4=41,'[1]Equivalencia BH-BMPT'!$D$42,IF(K4=42,'[1]Equivalencia BH-BMPT'!$D$43,IF(K4=43,'[1]Equivalencia BH-BMPT'!$D$44,IF(K4=44,'[1]Equivalencia BH-BMPT'!$D$45,IF(K4=45,'[1]Equivalencia BH-BMPT'!$D$46,"No ha seleccionado un número de programa")))))))))))))))))))))))))))))))))))))))))))))</f>
        <v>Gobernanza e influencia local, regional e internacional</v>
      </c>
      <c r="M4" s="16" t="s">
        <v>34</v>
      </c>
      <c r="N4" s="16">
        <v>52310808</v>
      </c>
      <c r="O4" s="15" t="s">
        <v>46</v>
      </c>
      <c r="P4" s="16">
        <v>13602000</v>
      </c>
      <c r="Q4" s="18"/>
      <c r="R4" s="18">
        <v>1</v>
      </c>
      <c r="S4" s="18">
        <v>6801000</v>
      </c>
      <c r="T4" s="18">
        <f t="shared" ref="T4:T62" si="0">P4+Q4+S4</f>
        <v>20403000</v>
      </c>
      <c r="U4" s="19">
        <v>43115</v>
      </c>
      <c r="V4" s="19">
        <v>43115</v>
      </c>
      <c r="W4" s="19">
        <v>43266</v>
      </c>
      <c r="X4" s="16">
        <v>180</v>
      </c>
      <c r="Y4" s="16">
        <v>90</v>
      </c>
      <c r="Z4" s="20"/>
      <c r="AA4" s="16"/>
      <c r="AB4" s="16"/>
      <c r="AC4" s="16" t="s">
        <v>39</v>
      </c>
      <c r="AD4" s="16"/>
      <c r="AE4" s="21">
        <v>1</v>
      </c>
    </row>
    <row r="5" spans="2:31" ht="409.5" x14ac:dyDescent="0.25">
      <c r="B5" s="16">
        <v>20182</v>
      </c>
      <c r="C5" s="16">
        <v>2018</v>
      </c>
      <c r="D5" s="16" t="s">
        <v>47</v>
      </c>
      <c r="E5" s="16">
        <v>4</v>
      </c>
      <c r="F5" s="16" t="s">
        <v>43</v>
      </c>
      <c r="G5" s="16" t="s">
        <v>35</v>
      </c>
      <c r="H5" s="16" t="s">
        <v>36</v>
      </c>
      <c r="I5" s="16" t="s">
        <v>48</v>
      </c>
      <c r="J5" s="15" t="s">
        <v>33</v>
      </c>
      <c r="K5" s="17">
        <v>18</v>
      </c>
      <c r="L5" s="17" t="str">
        <f>IF(K5=1,'[1]Equivalencia BH-BMPT'!$D$2,IF(K5=2,'[1]Equivalencia BH-BMPT'!$D$3,IF(K5=3,'[1]Equivalencia BH-BMPT'!$D$4,IF(K5=4,'[1]Equivalencia BH-BMPT'!$D$5,IF(K5=5,'[1]Equivalencia BH-BMPT'!$D$6,IF(K5=6,'[1]Equivalencia BH-BMPT'!$D$7,IF(K5=7,'[1]Equivalencia BH-BMPT'!$D$8,IF(K5=8,'[1]Equivalencia BH-BMPT'!$D$9,IF(K5=9,'[1]Equivalencia BH-BMPT'!$D$10,IF(K5=10,'[1]Equivalencia BH-BMPT'!$D$11,IF(K5=11,'[1]Equivalencia BH-BMPT'!$D$12,IF(K5=12,'[1]Equivalencia BH-BMPT'!$D$13,IF(K5=13,'[1]Equivalencia BH-BMPT'!$D$14,IF(K5=14,'[1]Equivalencia BH-BMPT'!$D$15,IF(K5=15,'[1]Equivalencia BH-BMPT'!$D$16,IF(K5=16,'[1]Equivalencia BH-BMPT'!$D$17,IF(K5=17,'[1]Equivalencia BH-BMPT'!$D$18,IF(K5=18,'[1]Equivalencia BH-BMPT'!$D$19,IF(K5=19,'[1]Equivalencia BH-BMPT'!$D$20,IF(K5=20,'[1]Equivalencia BH-BMPT'!$D$21,IF(K5=21,'[1]Equivalencia BH-BMPT'!$D$22,IF(K5=22,'[1]Equivalencia BH-BMPT'!$D$23,IF(K5=23,'[1]Equivalencia BH-BMPT'!#REF!,IF(K5=24,'[1]Equivalencia BH-BMPT'!$D$25,IF(K5=25,'[1]Equivalencia BH-BMPT'!$D$26,IF(K5=26,'[1]Equivalencia BH-BMPT'!$D$27,IF(K5=27,'[1]Equivalencia BH-BMPT'!$D$28,IF(K5=28,'[1]Equivalencia BH-BMPT'!$D$29,IF(K5=29,'[1]Equivalencia BH-BMPT'!$D$30,IF(K5=30,'[1]Equivalencia BH-BMPT'!$D$31,IF(K5=31,'[1]Equivalencia BH-BMPT'!$D$32,IF(K5=32,'[1]Equivalencia BH-BMPT'!$D$33,IF(K5=33,'[1]Equivalencia BH-BMPT'!$D$34,IF(K5=34,'[1]Equivalencia BH-BMPT'!$D$35,IF(K5=35,'[1]Equivalencia BH-BMPT'!$D$36,IF(K5=36,'[1]Equivalencia BH-BMPT'!$D$37,IF(K5=37,'[1]Equivalencia BH-BMPT'!$D$38,IF(K5=38,'[1]Equivalencia BH-BMPT'!#REF!,IF(K5=39,'[1]Equivalencia BH-BMPT'!$D$40,IF(K5=40,'[1]Equivalencia BH-BMPT'!$D$41,IF(K5=41,'[1]Equivalencia BH-BMPT'!$D$42,IF(K5=42,'[1]Equivalencia BH-BMPT'!$D$43,IF(K5=43,'[1]Equivalencia BH-BMPT'!$D$44,IF(K5=44,'[1]Equivalencia BH-BMPT'!$D$45,IF(K5=45,'[1]Equivalencia BH-BMPT'!$D$46,"No ha seleccionado un número de programa")))))))))))))))))))))))))))))))))))))))))))))</f>
        <v>Mejor movilidad para todos</v>
      </c>
      <c r="M5" s="16" t="s">
        <v>49</v>
      </c>
      <c r="N5" s="6">
        <v>1022993825</v>
      </c>
      <c r="O5" s="15" t="s">
        <v>50</v>
      </c>
      <c r="P5" s="16">
        <v>13602000</v>
      </c>
      <c r="Q5" s="18"/>
      <c r="R5" s="18"/>
      <c r="S5" s="18"/>
      <c r="T5" s="18">
        <f t="shared" si="0"/>
        <v>13602000</v>
      </c>
      <c r="U5" s="19">
        <v>43115</v>
      </c>
      <c r="V5" s="19">
        <v>43115</v>
      </c>
      <c r="W5" s="19">
        <v>43296</v>
      </c>
      <c r="X5" s="16">
        <v>180</v>
      </c>
      <c r="Y5" s="16"/>
      <c r="Z5" s="20"/>
      <c r="AA5" s="16"/>
      <c r="AB5" s="16"/>
      <c r="AC5" s="16" t="s">
        <v>39</v>
      </c>
      <c r="AD5" s="16"/>
      <c r="AE5" s="21">
        <v>1</v>
      </c>
    </row>
    <row r="6" spans="2:31" ht="345" x14ac:dyDescent="0.25">
      <c r="B6" s="16">
        <v>20183</v>
      </c>
      <c r="C6" s="16">
        <v>2018</v>
      </c>
      <c r="D6" s="16" t="s">
        <v>51</v>
      </c>
      <c r="E6" s="16">
        <v>4</v>
      </c>
      <c r="F6" s="16" t="s">
        <v>43</v>
      </c>
      <c r="G6" s="16" t="s">
        <v>35</v>
      </c>
      <c r="H6" s="16" t="s">
        <v>36</v>
      </c>
      <c r="I6" s="16" t="s">
        <v>52</v>
      </c>
      <c r="J6" s="15" t="s">
        <v>33</v>
      </c>
      <c r="K6" s="17">
        <v>45</v>
      </c>
      <c r="L6" s="17" t="str">
        <f>IF(K6=1,'[1]Equivalencia BH-BMPT'!$D$2,IF(K6=2,'[1]Equivalencia BH-BMPT'!$D$3,IF(K6=3,'[1]Equivalencia BH-BMPT'!$D$4,IF(K6=4,'[1]Equivalencia BH-BMPT'!$D$5,IF(K6=5,'[1]Equivalencia BH-BMPT'!$D$6,IF(K6=6,'[1]Equivalencia BH-BMPT'!$D$7,IF(K6=7,'[1]Equivalencia BH-BMPT'!$D$8,IF(K6=8,'[1]Equivalencia BH-BMPT'!$D$9,IF(K6=9,'[1]Equivalencia BH-BMPT'!$D$10,IF(K6=10,'[1]Equivalencia BH-BMPT'!$D$11,IF(K6=11,'[1]Equivalencia BH-BMPT'!$D$12,IF(K6=12,'[1]Equivalencia BH-BMPT'!$D$13,IF(K6=13,'[1]Equivalencia BH-BMPT'!$D$14,IF(K6=14,'[1]Equivalencia BH-BMPT'!$D$15,IF(K6=15,'[1]Equivalencia BH-BMPT'!$D$16,IF(K6=16,'[1]Equivalencia BH-BMPT'!$D$17,IF(K6=17,'[1]Equivalencia BH-BMPT'!$D$18,IF(K6=18,'[1]Equivalencia BH-BMPT'!$D$19,IF(K6=19,'[1]Equivalencia BH-BMPT'!$D$20,IF(K6=20,'[1]Equivalencia BH-BMPT'!$D$21,IF(K6=21,'[1]Equivalencia BH-BMPT'!$D$22,IF(K6=22,'[1]Equivalencia BH-BMPT'!$D$23,IF(K6=23,'[1]Equivalencia BH-BMPT'!#REF!,IF(K6=24,'[1]Equivalencia BH-BMPT'!$D$25,IF(K6=25,'[1]Equivalencia BH-BMPT'!$D$26,IF(K6=26,'[1]Equivalencia BH-BMPT'!$D$27,IF(K6=27,'[1]Equivalencia BH-BMPT'!$D$28,IF(K6=28,'[1]Equivalencia BH-BMPT'!$D$29,IF(K6=29,'[1]Equivalencia BH-BMPT'!$D$30,IF(K6=30,'[1]Equivalencia BH-BMPT'!$D$31,IF(K6=31,'[1]Equivalencia BH-BMPT'!$D$32,IF(K6=32,'[1]Equivalencia BH-BMPT'!$D$33,IF(K6=33,'[1]Equivalencia BH-BMPT'!$D$34,IF(K6=34,'[1]Equivalencia BH-BMPT'!$D$35,IF(K6=35,'[1]Equivalencia BH-BMPT'!$D$36,IF(K6=36,'[1]Equivalencia BH-BMPT'!$D$37,IF(K6=37,'[1]Equivalencia BH-BMPT'!$D$38,IF(K6=38,'[1]Equivalencia BH-BMPT'!#REF!,IF(K6=39,'[1]Equivalencia BH-BMPT'!$D$40,IF(K6=40,'[1]Equivalencia BH-BMPT'!$D$41,IF(K6=41,'[1]Equivalencia BH-BMPT'!$D$42,IF(K6=42,'[1]Equivalencia BH-BMPT'!$D$43,IF(K6=43,'[1]Equivalencia BH-BMPT'!$D$44,IF(K6=44,'[1]Equivalencia BH-BMPT'!$D$45,IF(K6=45,'[1]Equivalencia BH-BMPT'!$D$46,"No ha seleccionado un número de programa")))))))))))))))))))))))))))))))))))))))))))))</f>
        <v>Gobernanza e influencia local, regional e internacional</v>
      </c>
      <c r="M6" s="16" t="s">
        <v>34</v>
      </c>
      <c r="N6" s="6">
        <v>102628534</v>
      </c>
      <c r="O6" s="15" t="s">
        <v>53</v>
      </c>
      <c r="P6" s="16">
        <v>33000000</v>
      </c>
      <c r="Q6" s="18"/>
      <c r="R6" s="18"/>
      <c r="S6" s="18"/>
      <c r="T6" s="18">
        <f t="shared" si="0"/>
        <v>33000000</v>
      </c>
      <c r="U6" s="19">
        <v>43115</v>
      </c>
      <c r="V6" s="19">
        <v>43115</v>
      </c>
      <c r="W6" s="19">
        <v>43296</v>
      </c>
      <c r="X6" s="16">
        <v>180</v>
      </c>
      <c r="Y6" s="16"/>
      <c r="Z6" s="20"/>
      <c r="AA6" s="16"/>
      <c r="AB6" s="16"/>
      <c r="AC6" s="16" t="s">
        <v>54</v>
      </c>
      <c r="AD6" s="16"/>
      <c r="AE6" s="21">
        <v>1</v>
      </c>
    </row>
    <row r="7" spans="2:31" ht="345" x14ac:dyDescent="0.25">
      <c r="B7" s="16">
        <v>20184</v>
      </c>
      <c r="C7" s="16">
        <v>2018</v>
      </c>
      <c r="D7" s="16" t="s">
        <v>55</v>
      </c>
      <c r="E7" s="16">
        <v>4</v>
      </c>
      <c r="F7" s="16" t="s">
        <v>43</v>
      </c>
      <c r="G7" s="16" t="s">
        <v>35</v>
      </c>
      <c r="H7" s="16" t="s">
        <v>36</v>
      </c>
      <c r="I7" s="16" t="s">
        <v>56</v>
      </c>
      <c r="J7" s="15" t="s">
        <v>33</v>
      </c>
      <c r="K7" s="17">
        <v>45</v>
      </c>
      <c r="L7" s="17" t="str">
        <f>IF(K7=1,'[1]Equivalencia BH-BMPT'!$D$2,IF(K7=2,'[1]Equivalencia BH-BMPT'!$D$3,IF(K7=3,'[1]Equivalencia BH-BMPT'!$D$4,IF(K7=4,'[1]Equivalencia BH-BMPT'!$D$5,IF(K7=5,'[1]Equivalencia BH-BMPT'!$D$6,IF(K7=6,'[1]Equivalencia BH-BMPT'!$D$7,IF(K7=7,'[1]Equivalencia BH-BMPT'!$D$8,IF(K7=8,'[1]Equivalencia BH-BMPT'!$D$9,IF(K7=9,'[1]Equivalencia BH-BMPT'!$D$10,IF(K7=10,'[1]Equivalencia BH-BMPT'!$D$11,IF(K7=11,'[1]Equivalencia BH-BMPT'!$D$12,IF(K7=12,'[1]Equivalencia BH-BMPT'!$D$13,IF(K7=13,'[1]Equivalencia BH-BMPT'!$D$14,IF(K7=14,'[1]Equivalencia BH-BMPT'!$D$15,IF(K7=15,'[1]Equivalencia BH-BMPT'!$D$16,IF(K7=16,'[1]Equivalencia BH-BMPT'!$D$17,IF(K7=17,'[1]Equivalencia BH-BMPT'!$D$18,IF(K7=18,'[1]Equivalencia BH-BMPT'!$D$19,IF(K7=19,'[1]Equivalencia BH-BMPT'!$D$20,IF(K7=20,'[1]Equivalencia BH-BMPT'!$D$21,IF(K7=21,'[1]Equivalencia BH-BMPT'!$D$22,IF(K7=22,'[1]Equivalencia BH-BMPT'!$D$23,IF(K7=23,'[1]Equivalencia BH-BMPT'!#REF!,IF(K7=24,'[1]Equivalencia BH-BMPT'!$D$25,IF(K7=25,'[1]Equivalencia BH-BMPT'!$D$26,IF(K7=26,'[1]Equivalencia BH-BMPT'!$D$27,IF(K7=27,'[1]Equivalencia BH-BMPT'!$D$28,IF(K7=28,'[1]Equivalencia BH-BMPT'!$D$29,IF(K7=29,'[1]Equivalencia BH-BMPT'!$D$30,IF(K7=30,'[1]Equivalencia BH-BMPT'!$D$31,IF(K7=31,'[1]Equivalencia BH-BMPT'!$D$32,IF(K7=32,'[1]Equivalencia BH-BMPT'!$D$33,IF(K7=33,'[1]Equivalencia BH-BMPT'!$D$34,IF(K7=34,'[1]Equivalencia BH-BMPT'!$D$35,IF(K7=35,'[1]Equivalencia BH-BMPT'!$D$36,IF(K7=36,'[1]Equivalencia BH-BMPT'!$D$37,IF(K7=37,'[1]Equivalencia BH-BMPT'!$D$38,IF(K7=38,'[1]Equivalencia BH-BMPT'!#REF!,IF(K7=39,'[1]Equivalencia BH-BMPT'!$D$40,IF(K7=40,'[1]Equivalencia BH-BMPT'!$D$41,IF(K7=41,'[1]Equivalencia BH-BMPT'!$D$42,IF(K7=42,'[1]Equivalencia BH-BMPT'!$D$43,IF(K7=43,'[1]Equivalencia BH-BMPT'!$D$44,IF(K7=44,'[1]Equivalencia BH-BMPT'!$D$45,IF(K7=45,'[1]Equivalencia BH-BMPT'!$D$46,"No ha seleccionado un número de programa")))))))))))))))))))))))))))))))))))))))))))))</f>
        <v>Gobernanza e influencia local, regional e internacional</v>
      </c>
      <c r="M7" s="16" t="s">
        <v>34</v>
      </c>
      <c r="N7" s="6">
        <v>52451521</v>
      </c>
      <c r="O7" s="15" t="s">
        <v>57</v>
      </c>
      <c r="P7" s="16">
        <v>30024000</v>
      </c>
      <c r="Q7" s="18"/>
      <c r="R7" s="18">
        <v>1</v>
      </c>
      <c r="S7" s="18">
        <v>15012000</v>
      </c>
      <c r="T7" s="18">
        <f t="shared" si="0"/>
        <v>45036000</v>
      </c>
      <c r="U7" s="19">
        <v>43298</v>
      </c>
      <c r="V7" s="19">
        <v>43116</v>
      </c>
      <c r="W7" s="19"/>
      <c r="X7" s="16"/>
      <c r="Y7" s="16"/>
      <c r="Z7" s="20"/>
      <c r="AA7" s="16"/>
      <c r="AB7" s="16"/>
      <c r="AC7" s="16" t="s">
        <v>39</v>
      </c>
      <c r="AD7" s="16"/>
      <c r="AE7" s="21">
        <v>1</v>
      </c>
    </row>
    <row r="8" spans="2:31" ht="345" x14ac:dyDescent="0.25">
      <c r="B8" s="16">
        <v>20185</v>
      </c>
      <c r="C8" s="16">
        <v>2018</v>
      </c>
      <c r="D8" s="16" t="s">
        <v>58</v>
      </c>
      <c r="E8" s="16">
        <v>4</v>
      </c>
      <c r="F8" s="16" t="s">
        <v>43</v>
      </c>
      <c r="G8" s="16" t="s">
        <v>35</v>
      </c>
      <c r="H8" s="16" t="s">
        <v>36</v>
      </c>
      <c r="I8" s="16" t="s">
        <v>59</v>
      </c>
      <c r="J8" s="15" t="s">
        <v>33</v>
      </c>
      <c r="K8" s="17">
        <v>45</v>
      </c>
      <c r="L8" s="17" t="str">
        <f>IF(K8=1,'[1]Equivalencia BH-BMPT'!$D$2,IF(K8=2,'[1]Equivalencia BH-BMPT'!$D$3,IF(K8=3,'[1]Equivalencia BH-BMPT'!$D$4,IF(K8=4,'[1]Equivalencia BH-BMPT'!$D$5,IF(K8=5,'[1]Equivalencia BH-BMPT'!$D$6,IF(K8=6,'[1]Equivalencia BH-BMPT'!$D$7,IF(K8=7,'[1]Equivalencia BH-BMPT'!$D$8,IF(K8=8,'[1]Equivalencia BH-BMPT'!$D$9,IF(K8=9,'[1]Equivalencia BH-BMPT'!$D$10,IF(K8=10,'[1]Equivalencia BH-BMPT'!$D$11,IF(K8=11,'[1]Equivalencia BH-BMPT'!$D$12,IF(K8=12,'[1]Equivalencia BH-BMPT'!$D$13,IF(K8=13,'[1]Equivalencia BH-BMPT'!$D$14,IF(K8=14,'[1]Equivalencia BH-BMPT'!$D$15,IF(K8=15,'[1]Equivalencia BH-BMPT'!$D$16,IF(K8=16,'[1]Equivalencia BH-BMPT'!$D$17,IF(K8=17,'[1]Equivalencia BH-BMPT'!$D$18,IF(K8=18,'[1]Equivalencia BH-BMPT'!$D$19,IF(K8=19,'[1]Equivalencia BH-BMPT'!$D$20,IF(K8=20,'[1]Equivalencia BH-BMPT'!$D$21,IF(K8=21,'[1]Equivalencia BH-BMPT'!$D$22,IF(K8=22,'[1]Equivalencia BH-BMPT'!$D$23,IF(K8=23,'[1]Equivalencia BH-BMPT'!#REF!,IF(K8=24,'[1]Equivalencia BH-BMPT'!$D$25,IF(K8=25,'[1]Equivalencia BH-BMPT'!$D$26,IF(K8=26,'[1]Equivalencia BH-BMPT'!$D$27,IF(K8=27,'[1]Equivalencia BH-BMPT'!$D$28,IF(K8=28,'[1]Equivalencia BH-BMPT'!$D$29,IF(K8=29,'[1]Equivalencia BH-BMPT'!$D$30,IF(K8=30,'[1]Equivalencia BH-BMPT'!$D$31,IF(K8=31,'[1]Equivalencia BH-BMPT'!$D$32,IF(K8=32,'[1]Equivalencia BH-BMPT'!$D$33,IF(K8=33,'[1]Equivalencia BH-BMPT'!$D$34,IF(K8=34,'[1]Equivalencia BH-BMPT'!$D$35,IF(K8=35,'[1]Equivalencia BH-BMPT'!$D$36,IF(K8=36,'[1]Equivalencia BH-BMPT'!$D$37,IF(K8=37,'[1]Equivalencia BH-BMPT'!$D$38,IF(K8=38,'[1]Equivalencia BH-BMPT'!#REF!,IF(K8=39,'[1]Equivalencia BH-BMPT'!$D$40,IF(K8=40,'[1]Equivalencia BH-BMPT'!$D$41,IF(K8=41,'[1]Equivalencia BH-BMPT'!$D$42,IF(K8=42,'[1]Equivalencia BH-BMPT'!$D$43,IF(K8=43,'[1]Equivalencia BH-BMPT'!$D$44,IF(K8=44,'[1]Equivalencia BH-BMPT'!$D$45,IF(K8=45,'[1]Equivalencia BH-BMPT'!$D$46,"No ha seleccionado un número de programa")))))))))))))))))))))))))))))))))))))))))))))</f>
        <v>Gobernanza e influencia local, regional e internacional</v>
      </c>
      <c r="M8" s="16" t="s">
        <v>34</v>
      </c>
      <c r="N8" s="6">
        <v>1030528201</v>
      </c>
      <c r="O8" s="15" t="s">
        <v>60</v>
      </c>
      <c r="P8" s="16">
        <v>30024000</v>
      </c>
      <c r="Q8" s="18"/>
      <c r="R8" s="18"/>
      <c r="S8" s="18"/>
      <c r="T8" s="18">
        <f t="shared" si="0"/>
        <v>30024000</v>
      </c>
      <c r="U8" s="19">
        <v>43115</v>
      </c>
      <c r="V8" s="19">
        <v>43115</v>
      </c>
      <c r="W8" s="19">
        <v>43296</v>
      </c>
      <c r="X8" s="16">
        <v>180</v>
      </c>
      <c r="Y8" s="16">
        <v>90</v>
      </c>
      <c r="Z8" s="20"/>
      <c r="AA8" s="16"/>
      <c r="AB8" s="16"/>
      <c r="AC8" s="16" t="s">
        <v>39</v>
      </c>
      <c r="AD8" s="16"/>
      <c r="AE8" s="21">
        <v>1</v>
      </c>
    </row>
    <row r="9" spans="2:31" ht="345" x14ac:dyDescent="0.25">
      <c r="B9" s="16">
        <v>20186</v>
      </c>
      <c r="C9" s="16">
        <v>2018</v>
      </c>
      <c r="D9" s="16" t="s">
        <v>61</v>
      </c>
      <c r="E9" s="16">
        <v>4</v>
      </c>
      <c r="F9" s="16" t="s">
        <v>43</v>
      </c>
      <c r="G9" s="16" t="s">
        <v>35</v>
      </c>
      <c r="H9" s="16" t="s">
        <v>36</v>
      </c>
      <c r="I9" s="16" t="s">
        <v>56</v>
      </c>
      <c r="J9" s="15" t="s">
        <v>33</v>
      </c>
      <c r="K9" s="17">
        <v>45</v>
      </c>
      <c r="L9" s="17" t="str">
        <f>IF(K9=1,'[1]Equivalencia BH-BMPT'!$D$2,IF(K9=2,'[1]Equivalencia BH-BMPT'!$D$3,IF(K9=3,'[1]Equivalencia BH-BMPT'!$D$4,IF(K9=4,'[1]Equivalencia BH-BMPT'!$D$5,IF(K9=5,'[1]Equivalencia BH-BMPT'!$D$6,IF(K9=6,'[1]Equivalencia BH-BMPT'!$D$7,IF(K9=7,'[1]Equivalencia BH-BMPT'!$D$8,IF(K9=8,'[1]Equivalencia BH-BMPT'!$D$9,IF(K9=9,'[1]Equivalencia BH-BMPT'!$D$10,IF(K9=10,'[1]Equivalencia BH-BMPT'!$D$11,IF(K9=11,'[1]Equivalencia BH-BMPT'!$D$12,IF(K9=12,'[1]Equivalencia BH-BMPT'!$D$13,IF(K9=13,'[1]Equivalencia BH-BMPT'!$D$14,IF(K9=14,'[1]Equivalencia BH-BMPT'!$D$15,IF(K9=15,'[1]Equivalencia BH-BMPT'!$D$16,IF(K9=16,'[1]Equivalencia BH-BMPT'!$D$17,IF(K9=17,'[1]Equivalencia BH-BMPT'!$D$18,IF(K9=18,'[1]Equivalencia BH-BMPT'!$D$19,IF(K9=19,'[1]Equivalencia BH-BMPT'!$D$20,IF(K9=20,'[1]Equivalencia BH-BMPT'!$D$21,IF(K9=21,'[1]Equivalencia BH-BMPT'!$D$22,IF(K9=22,'[1]Equivalencia BH-BMPT'!$D$23,IF(K9=23,'[1]Equivalencia BH-BMPT'!#REF!,IF(K9=24,'[1]Equivalencia BH-BMPT'!$D$25,IF(K9=25,'[1]Equivalencia BH-BMPT'!$D$26,IF(K9=26,'[1]Equivalencia BH-BMPT'!$D$27,IF(K9=27,'[1]Equivalencia BH-BMPT'!$D$28,IF(K9=28,'[1]Equivalencia BH-BMPT'!$D$29,IF(K9=29,'[1]Equivalencia BH-BMPT'!$D$30,IF(K9=30,'[1]Equivalencia BH-BMPT'!$D$31,IF(K9=31,'[1]Equivalencia BH-BMPT'!$D$32,IF(K9=32,'[1]Equivalencia BH-BMPT'!$D$33,IF(K9=33,'[1]Equivalencia BH-BMPT'!$D$34,IF(K9=34,'[1]Equivalencia BH-BMPT'!$D$35,IF(K9=35,'[1]Equivalencia BH-BMPT'!$D$36,IF(K9=36,'[1]Equivalencia BH-BMPT'!$D$37,IF(K9=37,'[1]Equivalencia BH-BMPT'!$D$38,IF(K9=38,'[1]Equivalencia BH-BMPT'!#REF!,IF(K9=39,'[1]Equivalencia BH-BMPT'!$D$40,IF(K9=40,'[1]Equivalencia BH-BMPT'!$D$41,IF(K9=41,'[1]Equivalencia BH-BMPT'!$D$42,IF(K9=42,'[1]Equivalencia BH-BMPT'!$D$43,IF(K9=43,'[1]Equivalencia BH-BMPT'!$D$44,IF(K9=44,'[1]Equivalencia BH-BMPT'!$D$45,IF(K9=45,'[1]Equivalencia BH-BMPT'!$D$46,"No ha seleccionado un número de programa")))))))))))))))))))))))))))))))))))))))))))))</f>
        <v>Gobernanza e influencia local, regional e internacional</v>
      </c>
      <c r="M9" s="16" t="s">
        <v>34</v>
      </c>
      <c r="N9" s="6">
        <v>1018425053</v>
      </c>
      <c r="O9" s="15" t="s">
        <v>62</v>
      </c>
      <c r="P9" s="16">
        <v>30024000</v>
      </c>
      <c r="Q9" s="18"/>
      <c r="R9" s="18">
        <v>1</v>
      </c>
      <c r="S9" s="18">
        <v>15012000</v>
      </c>
      <c r="T9" s="18">
        <f t="shared" si="0"/>
        <v>45036000</v>
      </c>
      <c r="U9" s="19">
        <v>43115</v>
      </c>
      <c r="V9" s="19">
        <v>43115</v>
      </c>
      <c r="W9" s="19">
        <v>43358</v>
      </c>
      <c r="X9" s="16">
        <v>180</v>
      </c>
      <c r="Y9" s="16">
        <v>90</v>
      </c>
      <c r="Z9" s="20"/>
      <c r="AA9" s="16"/>
      <c r="AB9" s="16"/>
      <c r="AC9" s="16" t="s">
        <v>39</v>
      </c>
      <c r="AD9" s="16"/>
      <c r="AE9" s="21">
        <v>1</v>
      </c>
    </row>
    <row r="10" spans="2:31" ht="345" x14ac:dyDescent="0.25">
      <c r="B10" s="16">
        <v>20187</v>
      </c>
      <c r="C10" s="16">
        <v>2018</v>
      </c>
      <c r="D10" s="16" t="s">
        <v>63</v>
      </c>
      <c r="E10" s="16">
        <v>4</v>
      </c>
      <c r="F10" s="16" t="s">
        <v>43</v>
      </c>
      <c r="G10" s="16" t="s">
        <v>35</v>
      </c>
      <c r="H10" s="16" t="s">
        <v>36</v>
      </c>
      <c r="I10" s="16" t="s">
        <v>64</v>
      </c>
      <c r="J10" s="15" t="s">
        <v>33</v>
      </c>
      <c r="K10" s="17">
        <v>45</v>
      </c>
      <c r="L10" s="17" t="str">
        <f>IF(K10=1,'[1]Equivalencia BH-BMPT'!$D$2,IF(K10=2,'[1]Equivalencia BH-BMPT'!$D$3,IF(K10=3,'[1]Equivalencia BH-BMPT'!$D$4,IF(K10=4,'[1]Equivalencia BH-BMPT'!$D$5,IF(K10=5,'[1]Equivalencia BH-BMPT'!$D$6,IF(K10=6,'[1]Equivalencia BH-BMPT'!$D$7,IF(K10=7,'[1]Equivalencia BH-BMPT'!$D$8,IF(K10=8,'[1]Equivalencia BH-BMPT'!$D$9,IF(K10=9,'[1]Equivalencia BH-BMPT'!$D$10,IF(K10=10,'[1]Equivalencia BH-BMPT'!$D$11,IF(K10=11,'[1]Equivalencia BH-BMPT'!$D$12,IF(K10=12,'[1]Equivalencia BH-BMPT'!$D$13,IF(K10=13,'[1]Equivalencia BH-BMPT'!$D$14,IF(K10=14,'[1]Equivalencia BH-BMPT'!$D$15,IF(K10=15,'[1]Equivalencia BH-BMPT'!$D$16,IF(K10=16,'[1]Equivalencia BH-BMPT'!$D$17,IF(K10=17,'[1]Equivalencia BH-BMPT'!$D$18,IF(K10=18,'[1]Equivalencia BH-BMPT'!$D$19,IF(K10=19,'[1]Equivalencia BH-BMPT'!$D$20,IF(K10=20,'[1]Equivalencia BH-BMPT'!$D$21,IF(K10=21,'[1]Equivalencia BH-BMPT'!$D$22,IF(K10=22,'[1]Equivalencia BH-BMPT'!$D$23,IF(K10=23,'[1]Equivalencia BH-BMPT'!#REF!,IF(K10=24,'[1]Equivalencia BH-BMPT'!$D$25,IF(K10=25,'[1]Equivalencia BH-BMPT'!$D$26,IF(K10=26,'[1]Equivalencia BH-BMPT'!$D$27,IF(K10=27,'[1]Equivalencia BH-BMPT'!$D$28,IF(K10=28,'[1]Equivalencia BH-BMPT'!$D$29,IF(K10=29,'[1]Equivalencia BH-BMPT'!$D$30,IF(K10=30,'[1]Equivalencia BH-BMPT'!$D$31,IF(K10=31,'[1]Equivalencia BH-BMPT'!$D$32,IF(K10=32,'[1]Equivalencia BH-BMPT'!$D$33,IF(K10=33,'[1]Equivalencia BH-BMPT'!$D$34,IF(K10=34,'[1]Equivalencia BH-BMPT'!$D$35,IF(K10=35,'[1]Equivalencia BH-BMPT'!$D$36,IF(K10=36,'[1]Equivalencia BH-BMPT'!$D$37,IF(K10=37,'[1]Equivalencia BH-BMPT'!$D$38,IF(K10=38,'[1]Equivalencia BH-BMPT'!#REF!,IF(K10=39,'[1]Equivalencia BH-BMPT'!$D$40,IF(K10=40,'[1]Equivalencia BH-BMPT'!$D$41,IF(K10=41,'[1]Equivalencia BH-BMPT'!$D$42,IF(K10=42,'[1]Equivalencia BH-BMPT'!$D$43,IF(K10=43,'[1]Equivalencia BH-BMPT'!$D$44,IF(K10=44,'[1]Equivalencia BH-BMPT'!$D$45,IF(K10=45,'[1]Equivalencia BH-BMPT'!$D$46,"No ha seleccionado un número de programa")))))))))))))))))))))))))))))))))))))))))))))</f>
        <v>Gobernanza e influencia local, regional e internacional</v>
      </c>
      <c r="M10" s="16" t="s">
        <v>34</v>
      </c>
      <c r="N10" s="6">
        <v>80149060</v>
      </c>
      <c r="O10" s="15" t="s">
        <v>65</v>
      </c>
      <c r="P10" s="16">
        <v>30024000</v>
      </c>
      <c r="Q10" s="18"/>
      <c r="R10" s="18">
        <v>1</v>
      </c>
      <c r="S10" s="18">
        <v>15012000</v>
      </c>
      <c r="T10" s="18">
        <f t="shared" si="0"/>
        <v>45036000</v>
      </c>
      <c r="U10" s="19">
        <v>43116</v>
      </c>
      <c r="V10" s="19">
        <v>43116</v>
      </c>
      <c r="W10" s="19">
        <v>43358</v>
      </c>
      <c r="X10" s="16">
        <v>180</v>
      </c>
      <c r="Y10" s="16">
        <v>90</v>
      </c>
      <c r="Z10" s="20"/>
      <c r="AA10" s="16"/>
      <c r="AB10" s="16"/>
      <c r="AC10" s="16" t="s">
        <v>39</v>
      </c>
      <c r="AD10" s="16"/>
      <c r="AE10" s="21">
        <v>1</v>
      </c>
    </row>
    <row r="11" spans="2:31" ht="409.5" x14ac:dyDescent="0.25">
      <c r="B11" s="16">
        <v>20188</v>
      </c>
      <c r="C11" s="16">
        <v>2018</v>
      </c>
      <c r="D11" s="16" t="s">
        <v>66</v>
      </c>
      <c r="E11" s="16">
        <v>4</v>
      </c>
      <c r="F11" s="16" t="s">
        <v>43</v>
      </c>
      <c r="G11" s="16" t="s">
        <v>35</v>
      </c>
      <c r="H11" s="16" t="s">
        <v>36</v>
      </c>
      <c r="I11" s="16" t="s">
        <v>48</v>
      </c>
      <c r="J11" s="15" t="s">
        <v>33</v>
      </c>
      <c r="K11" s="17">
        <v>18</v>
      </c>
      <c r="L11" s="17" t="str">
        <f>IF(K11=1,'[1]Equivalencia BH-BMPT'!$D$2,IF(K11=2,'[1]Equivalencia BH-BMPT'!$D$3,IF(K11=3,'[1]Equivalencia BH-BMPT'!$D$4,IF(K11=4,'[1]Equivalencia BH-BMPT'!$D$5,IF(K11=5,'[1]Equivalencia BH-BMPT'!$D$6,IF(K11=6,'[1]Equivalencia BH-BMPT'!$D$7,IF(K11=7,'[1]Equivalencia BH-BMPT'!$D$8,IF(K11=8,'[1]Equivalencia BH-BMPT'!$D$9,IF(K11=9,'[1]Equivalencia BH-BMPT'!$D$10,IF(K11=10,'[1]Equivalencia BH-BMPT'!$D$11,IF(K11=11,'[1]Equivalencia BH-BMPT'!$D$12,IF(K11=12,'[1]Equivalencia BH-BMPT'!$D$13,IF(K11=13,'[1]Equivalencia BH-BMPT'!$D$14,IF(K11=14,'[1]Equivalencia BH-BMPT'!$D$15,IF(K11=15,'[1]Equivalencia BH-BMPT'!$D$16,IF(K11=16,'[1]Equivalencia BH-BMPT'!$D$17,IF(K11=17,'[1]Equivalencia BH-BMPT'!$D$18,IF(K11=18,'[1]Equivalencia BH-BMPT'!$D$19,IF(K11=19,'[1]Equivalencia BH-BMPT'!$D$20,IF(K11=20,'[1]Equivalencia BH-BMPT'!$D$21,IF(K11=21,'[1]Equivalencia BH-BMPT'!$D$22,IF(K11=22,'[1]Equivalencia BH-BMPT'!$D$23,IF(K11=23,'[1]Equivalencia BH-BMPT'!#REF!,IF(K11=24,'[1]Equivalencia BH-BMPT'!$D$25,IF(K11=25,'[1]Equivalencia BH-BMPT'!$D$26,IF(K11=26,'[1]Equivalencia BH-BMPT'!$D$27,IF(K11=27,'[1]Equivalencia BH-BMPT'!$D$28,IF(K11=28,'[1]Equivalencia BH-BMPT'!$D$29,IF(K11=29,'[1]Equivalencia BH-BMPT'!$D$30,IF(K11=30,'[1]Equivalencia BH-BMPT'!$D$31,IF(K11=31,'[1]Equivalencia BH-BMPT'!$D$32,IF(K11=32,'[1]Equivalencia BH-BMPT'!$D$33,IF(K11=33,'[1]Equivalencia BH-BMPT'!$D$34,IF(K11=34,'[1]Equivalencia BH-BMPT'!$D$35,IF(K11=35,'[1]Equivalencia BH-BMPT'!$D$36,IF(K11=36,'[1]Equivalencia BH-BMPT'!$D$37,IF(K11=37,'[1]Equivalencia BH-BMPT'!$D$38,IF(K11=38,'[1]Equivalencia BH-BMPT'!#REF!,IF(K11=39,'[1]Equivalencia BH-BMPT'!$D$40,IF(K11=40,'[1]Equivalencia BH-BMPT'!$D$41,IF(K11=41,'[1]Equivalencia BH-BMPT'!$D$42,IF(K11=42,'[1]Equivalencia BH-BMPT'!$D$43,IF(K11=43,'[1]Equivalencia BH-BMPT'!$D$44,IF(K11=44,'[1]Equivalencia BH-BMPT'!$D$45,IF(K11=45,'[1]Equivalencia BH-BMPT'!$D$46,"No ha seleccionado un número de programa")))))))))))))))))))))))))))))))))))))))))))))</f>
        <v>Mejor movilidad para todos</v>
      </c>
      <c r="M11" s="16" t="s">
        <v>49</v>
      </c>
      <c r="N11" s="6">
        <v>1022417243</v>
      </c>
      <c r="O11" s="15" t="s">
        <v>67</v>
      </c>
      <c r="P11" s="16">
        <v>13602000</v>
      </c>
      <c r="Q11" s="18"/>
      <c r="R11" s="18">
        <v>1</v>
      </c>
      <c r="S11" s="18">
        <v>6801000</v>
      </c>
      <c r="T11" s="18">
        <f t="shared" si="0"/>
        <v>20403000</v>
      </c>
      <c r="U11" s="19">
        <v>43116</v>
      </c>
      <c r="V11" s="19">
        <v>43116</v>
      </c>
      <c r="W11" s="19">
        <v>43389</v>
      </c>
      <c r="X11" s="16">
        <v>180</v>
      </c>
      <c r="Y11" s="16">
        <v>90</v>
      </c>
      <c r="Z11" s="20"/>
      <c r="AA11" s="16"/>
      <c r="AB11" s="16"/>
      <c r="AC11" s="16" t="s">
        <v>39</v>
      </c>
      <c r="AD11" s="16"/>
      <c r="AE11" s="21">
        <v>1</v>
      </c>
    </row>
    <row r="12" spans="2:31" ht="345" x14ac:dyDescent="0.25">
      <c r="B12" s="16">
        <v>20189</v>
      </c>
      <c r="C12" s="16">
        <v>2018</v>
      </c>
      <c r="D12" s="16" t="s">
        <v>68</v>
      </c>
      <c r="E12" s="16">
        <v>4</v>
      </c>
      <c r="F12" s="16" t="s">
        <v>43</v>
      </c>
      <c r="G12" s="16" t="s">
        <v>35</v>
      </c>
      <c r="H12" s="16" t="s">
        <v>36</v>
      </c>
      <c r="I12" s="16" t="s">
        <v>56</v>
      </c>
      <c r="J12" s="15" t="s">
        <v>33</v>
      </c>
      <c r="K12" s="17">
        <v>45</v>
      </c>
      <c r="L12" s="17" t="str">
        <f>IF(K12=1,'[1]Equivalencia BH-BMPT'!$D$2,IF(K12=2,'[1]Equivalencia BH-BMPT'!$D$3,IF(K12=3,'[1]Equivalencia BH-BMPT'!$D$4,IF(K12=4,'[1]Equivalencia BH-BMPT'!$D$5,IF(K12=5,'[1]Equivalencia BH-BMPT'!$D$6,IF(K12=6,'[1]Equivalencia BH-BMPT'!$D$7,IF(K12=7,'[1]Equivalencia BH-BMPT'!$D$8,IF(K12=8,'[1]Equivalencia BH-BMPT'!$D$9,IF(K12=9,'[1]Equivalencia BH-BMPT'!$D$10,IF(K12=10,'[1]Equivalencia BH-BMPT'!$D$11,IF(K12=11,'[1]Equivalencia BH-BMPT'!$D$12,IF(K12=12,'[1]Equivalencia BH-BMPT'!$D$13,IF(K12=13,'[1]Equivalencia BH-BMPT'!$D$14,IF(K12=14,'[1]Equivalencia BH-BMPT'!$D$15,IF(K12=15,'[1]Equivalencia BH-BMPT'!$D$16,IF(K12=16,'[1]Equivalencia BH-BMPT'!$D$17,IF(K12=17,'[1]Equivalencia BH-BMPT'!$D$18,IF(K12=18,'[1]Equivalencia BH-BMPT'!$D$19,IF(K12=19,'[1]Equivalencia BH-BMPT'!$D$20,IF(K12=20,'[1]Equivalencia BH-BMPT'!$D$21,IF(K12=21,'[1]Equivalencia BH-BMPT'!$D$22,IF(K12=22,'[1]Equivalencia BH-BMPT'!$D$23,IF(K12=23,'[1]Equivalencia BH-BMPT'!#REF!,IF(K12=24,'[1]Equivalencia BH-BMPT'!$D$25,IF(K12=25,'[1]Equivalencia BH-BMPT'!$D$26,IF(K12=26,'[1]Equivalencia BH-BMPT'!$D$27,IF(K12=27,'[1]Equivalencia BH-BMPT'!$D$28,IF(K12=28,'[1]Equivalencia BH-BMPT'!$D$29,IF(K12=29,'[1]Equivalencia BH-BMPT'!$D$30,IF(K12=30,'[1]Equivalencia BH-BMPT'!$D$31,IF(K12=31,'[1]Equivalencia BH-BMPT'!$D$32,IF(K12=32,'[1]Equivalencia BH-BMPT'!$D$33,IF(K12=33,'[1]Equivalencia BH-BMPT'!$D$34,IF(K12=34,'[1]Equivalencia BH-BMPT'!$D$35,IF(K12=35,'[1]Equivalencia BH-BMPT'!$D$36,IF(K12=36,'[1]Equivalencia BH-BMPT'!$D$37,IF(K12=37,'[1]Equivalencia BH-BMPT'!$D$38,IF(K12=38,'[1]Equivalencia BH-BMPT'!#REF!,IF(K12=39,'[1]Equivalencia BH-BMPT'!$D$40,IF(K12=40,'[1]Equivalencia BH-BMPT'!$D$41,IF(K12=41,'[1]Equivalencia BH-BMPT'!$D$42,IF(K12=42,'[1]Equivalencia BH-BMPT'!$D$43,IF(K12=43,'[1]Equivalencia BH-BMPT'!$D$44,IF(K12=44,'[1]Equivalencia BH-BMPT'!$D$45,IF(K12=45,'[1]Equivalencia BH-BMPT'!$D$46,"No ha seleccionado un número de programa")))))))))))))))))))))))))))))))))))))))))))))</f>
        <v>Gobernanza e influencia local, regional e internacional</v>
      </c>
      <c r="M12" s="16" t="s">
        <v>34</v>
      </c>
      <c r="N12" s="6">
        <v>52820320</v>
      </c>
      <c r="O12" s="15" t="s">
        <v>69</v>
      </c>
      <c r="P12" s="16">
        <v>36000000</v>
      </c>
      <c r="Q12" s="18"/>
      <c r="R12" s="18">
        <v>1</v>
      </c>
      <c r="S12" s="18">
        <v>18000000</v>
      </c>
      <c r="T12" s="18">
        <f t="shared" si="0"/>
        <v>54000000</v>
      </c>
      <c r="U12" s="19">
        <v>43115</v>
      </c>
      <c r="V12" s="19">
        <v>43115</v>
      </c>
      <c r="W12" s="19">
        <v>43358</v>
      </c>
      <c r="X12" s="16">
        <v>180</v>
      </c>
      <c r="Y12" s="16">
        <v>90</v>
      </c>
      <c r="Z12" s="20"/>
      <c r="AA12" s="16"/>
      <c r="AB12" s="16"/>
      <c r="AC12" s="16" t="s">
        <v>39</v>
      </c>
      <c r="AD12" s="16"/>
      <c r="AE12" s="21">
        <v>1</v>
      </c>
    </row>
    <row r="13" spans="2:31" ht="285" x14ac:dyDescent="0.25">
      <c r="B13" s="16">
        <v>32526</v>
      </c>
      <c r="C13" s="16">
        <v>2018</v>
      </c>
      <c r="D13" s="16"/>
      <c r="E13" s="16">
        <v>11</v>
      </c>
      <c r="F13" s="16" t="str">
        <f>IF(E13=1,'[1]Tipo '!$B$2,IF(E13=2,'[1]Tipo '!$B$3,IF(E13=3,'[1]Tipo '!$B$4,IF(E13=4,'[1]Tipo '!$B$5,IF(E13=5,'[1]Tipo '!$B$6,IF(E13=6,'[1]Tipo '!$B$7,IF(E13=7,'[1]Tipo '!$B$8,IF(E13=8,'[1]Tipo '!$B$9,IF(E13=9,'[1]Tipo '!$B$10,IF(E13=10,'[1]Tipo '!$B$11,IF(E13=11,'[1]Tipo '!$B$12,IF(E13=12,'[1]Tipo '!$B$13,IF(E13=13,'[1]Tipo '!$B$14,IF(E13=14,'[1]Tipo '!$B$15,IF(E13=15,'[1]Tipo '!$B$16,IF(E13=16,'[1]Tipo '!$B$17,IF(E13=17,'[1]Tipo '!$B$18,IF(E13=18,'[1]Tipo '!$B$19,IF(E13=19,'[1]Tipo '!$B$20,IF(E13=20,'[1]Tipo '!$B$21,"No ha seleccionado un tipo de contrato válido"))))))))))))))))))))</f>
        <v>SUMINISTRO</v>
      </c>
      <c r="G13" s="16" t="s">
        <v>70</v>
      </c>
      <c r="H13" s="16" t="s">
        <v>71</v>
      </c>
      <c r="I13" s="16" t="s">
        <v>72</v>
      </c>
      <c r="J13" s="15" t="s">
        <v>33</v>
      </c>
      <c r="K13" s="17">
        <v>18</v>
      </c>
      <c r="L13" s="17" t="str">
        <f>IF(K13=1,'[1]Equivalencia BH-BMPT'!$D$2,IF(K13=2,'[1]Equivalencia BH-BMPT'!$D$3,IF(K13=3,'[1]Equivalencia BH-BMPT'!$D$4,IF(K13=4,'[1]Equivalencia BH-BMPT'!$D$5,IF(K13=5,'[1]Equivalencia BH-BMPT'!$D$6,IF(K13=6,'[1]Equivalencia BH-BMPT'!$D$7,IF(K13=7,'[1]Equivalencia BH-BMPT'!$D$8,IF(K13=8,'[1]Equivalencia BH-BMPT'!$D$9,IF(K13=9,'[1]Equivalencia BH-BMPT'!$D$10,IF(K13=10,'[1]Equivalencia BH-BMPT'!$D$11,IF(K13=11,'[1]Equivalencia BH-BMPT'!$D$12,IF(K13=12,'[1]Equivalencia BH-BMPT'!$D$13,IF(K13=13,'[1]Equivalencia BH-BMPT'!$D$14,IF(K13=14,'[1]Equivalencia BH-BMPT'!$D$15,IF(K13=15,'[1]Equivalencia BH-BMPT'!$D$16,IF(K13=16,'[1]Equivalencia BH-BMPT'!$D$17,IF(K13=17,'[1]Equivalencia BH-BMPT'!$D$18,IF(K13=18,'[1]Equivalencia BH-BMPT'!$D$19,IF(K13=19,'[1]Equivalencia BH-BMPT'!$D$20,IF(K13=20,'[1]Equivalencia BH-BMPT'!$D$21,IF(K13=21,'[1]Equivalencia BH-BMPT'!$D$22,IF(K13=22,'[1]Equivalencia BH-BMPT'!$D$23,IF(K13=23,'[1]Equivalencia BH-BMPT'!#REF!,IF(K13=24,'[1]Equivalencia BH-BMPT'!$D$25,IF(K13=25,'[1]Equivalencia BH-BMPT'!$D$26,IF(K13=26,'[1]Equivalencia BH-BMPT'!$D$27,IF(K13=27,'[1]Equivalencia BH-BMPT'!$D$28,IF(K13=28,'[1]Equivalencia BH-BMPT'!$D$29,IF(K13=29,'[1]Equivalencia BH-BMPT'!$D$30,IF(K13=30,'[1]Equivalencia BH-BMPT'!$D$31,IF(K13=31,'[1]Equivalencia BH-BMPT'!$D$32,IF(K13=32,'[1]Equivalencia BH-BMPT'!$D$33,IF(K13=33,'[1]Equivalencia BH-BMPT'!$D$34,IF(K13=34,'[1]Equivalencia BH-BMPT'!$D$35,IF(K13=35,'[1]Equivalencia BH-BMPT'!$D$36,IF(K13=36,'[1]Equivalencia BH-BMPT'!$D$37,IF(K13=37,'[1]Equivalencia BH-BMPT'!$D$38,IF(K13=38,'[1]Equivalencia BH-BMPT'!#REF!,IF(K13=39,'[1]Equivalencia BH-BMPT'!$D$40,IF(K13=40,'[1]Equivalencia BH-BMPT'!$D$41,IF(K13=41,'[1]Equivalencia BH-BMPT'!$D$42,IF(K13=42,'[1]Equivalencia BH-BMPT'!$D$43,IF(K13=43,'[1]Equivalencia BH-BMPT'!$D$44,IF(K13=44,'[1]Equivalencia BH-BMPT'!$D$45,IF(K13=45,'[1]Equivalencia BH-BMPT'!$D$46,"No ha seleccionado un número de programa")))))))))))))))))))))))))))))))))))))))))))))</f>
        <v>Mejor movilidad para todos</v>
      </c>
      <c r="M13" s="16" t="s">
        <v>49</v>
      </c>
      <c r="N13" s="6">
        <v>830095213</v>
      </c>
      <c r="O13" s="15" t="s">
        <v>73</v>
      </c>
      <c r="P13" s="16">
        <v>14028466</v>
      </c>
      <c r="Q13" s="18"/>
      <c r="R13" s="18"/>
      <c r="S13" s="18"/>
      <c r="T13" s="18">
        <f t="shared" si="0"/>
        <v>14028466</v>
      </c>
      <c r="U13" s="19">
        <v>43402</v>
      </c>
      <c r="V13" s="19">
        <v>43402</v>
      </c>
      <c r="W13" s="19">
        <v>43830</v>
      </c>
      <c r="X13" s="16">
        <v>60</v>
      </c>
      <c r="Y13" s="16"/>
      <c r="Z13" s="20"/>
      <c r="AA13" s="16"/>
      <c r="AB13" s="16" t="s">
        <v>39</v>
      </c>
      <c r="AC13" s="16"/>
      <c r="AD13" s="16"/>
      <c r="AE13" s="21">
        <v>0.17</v>
      </c>
    </row>
    <row r="14" spans="2:31" ht="409.5" x14ac:dyDescent="0.25">
      <c r="B14" s="16">
        <v>201810</v>
      </c>
      <c r="C14" s="16">
        <v>2018</v>
      </c>
      <c r="D14" s="16" t="s">
        <v>74</v>
      </c>
      <c r="E14" s="16">
        <v>4</v>
      </c>
      <c r="F14" s="16" t="s">
        <v>43</v>
      </c>
      <c r="G14" s="16" t="s">
        <v>35</v>
      </c>
      <c r="H14" s="16" t="s">
        <v>36</v>
      </c>
      <c r="I14" s="16" t="s">
        <v>75</v>
      </c>
      <c r="J14" s="15" t="s">
        <v>33</v>
      </c>
      <c r="K14" s="17">
        <v>23</v>
      </c>
      <c r="L14" s="17" t="e">
        <f>IF(K14=1,'[1]Equivalencia BH-BMPT'!$D$2,IF(K14=2,'[1]Equivalencia BH-BMPT'!$D$3,IF(K14=3,'[1]Equivalencia BH-BMPT'!$D$4,IF(K14=4,'[1]Equivalencia BH-BMPT'!$D$5,IF(K14=5,'[1]Equivalencia BH-BMPT'!$D$6,IF(K14=6,'[1]Equivalencia BH-BMPT'!$D$7,IF(K14=7,'[1]Equivalencia BH-BMPT'!$D$8,IF(K14=8,'[1]Equivalencia BH-BMPT'!$D$9,IF(K14=9,'[1]Equivalencia BH-BMPT'!$D$10,IF(K14=10,'[1]Equivalencia BH-BMPT'!$D$11,IF(K14=11,'[1]Equivalencia BH-BMPT'!$D$12,IF(K14=12,'[1]Equivalencia BH-BMPT'!$D$13,IF(K14=13,'[1]Equivalencia BH-BMPT'!$D$14,IF(K14=14,'[1]Equivalencia BH-BMPT'!$D$15,IF(K14=15,'[1]Equivalencia BH-BMPT'!$D$16,IF(K14=16,'[1]Equivalencia BH-BMPT'!$D$17,IF(K14=17,'[1]Equivalencia BH-BMPT'!$D$18,IF(K14=18,'[1]Equivalencia BH-BMPT'!$D$19,IF(K14=19,'[1]Equivalencia BH-BMPT'!$D$20,IF(K14=20,'[1]Equivalencia BH-BMPT'!$D$21,IF(K14=21,'[1]Equivalencia BH-BMPT'!$D$22,IF(K14=22,'[1]Equivalencia BH-BMPT'!$D$23,IF(K14=23,'[1]Equivalencia BH-BMPT'!#REF!,IF(K14=24,'[1]Equivalencia BH-BMPT'!$D$25,IF(K14=25,'[1]Equivalencia BH-BMPT'!$D$26,IF(K14=26,'[1]Equivalencia BH-BMPT'!$D$27,IF(K14=27,'[1]Equivalencia BH-BMPT'!$D$28,IF(K14=28,'[1]Equivalencia BH-BMPT'!$D$29,IF(K14=29,'[1]Equivalencia BH-BMPT'!$D$30,IF(K14=30,'[1]Equivalencia BH-BMPT'!$D$31,IF(K14=31,'[1]Equivalencia BH-BMPT'!$D$32,IF(K14=32,'[1]Equivalencia BH-BMPT'!$D$33,IF(K14=33,'[1]Equivalencia BH-BMPT'!$D$34,IF(K14=34,'[1]Equivalencia BH-BMPT'!$D$35,IF(K14=35,'[1]Equivalencia BH-BMPT'!$D$36,IF(K14=36,'[1]Equivalencia BH-BMPT'!$D$37,IF(K14=37,'[1]Equivalencia BH-BMPT'!$D$38,IF(K14=38,'[1]Equivalencia BH-BMPT'!#REF!,IF(K14=39,'[1]Equivalencia BH-BMPT'!$D$40,IF(K14=40,'[1]Equivalencia BH-BMPT'!$D$41,IF(K14=41,'[1]Equivalencia BH-BMPT'!$D$42,IF(K14=42,'[1]Equivalencia BH-BMPT'!$D$43,IF(K14=43,'[1]Equivalencia BH-BMPT'!$D$44,IF(K14=44,'[1]Equivalencia BH-BMPT'!$D$45,IF(K14=45,'[1]Equivalencia BH-BMPT'!$D$46,"No ha seleccionado un número de programa")))))))))))))))))))))))))))))))))))))))))))))</f>
        <v>#REF!</v>
      </c>
      <c r="M14" s="16" t="s">
        <v>76</v>
      </c>
      <c r="N14" s="6">
        <v>79732939</v>
      </c>
      <c r="O14" s="15" t="s">
        <v>77</v>
      </c>
      <c r="P14" s="16">
        <v>33000000</v>
      </c>
      <c r="Q14" s="18"/>
      <c r="R14" s="18">
        <v>1</v>
      </c>
      <c r="S14" s="18">
        <v>16500000</v>
      </c>
      <c r="T14" s="18">
        <f t="shared" si="0"/>
        <v>49500000</v>
      </c>
      <c r="U14" s="19">
        <v>43116</v>
      </c>
      <c r="V14" s="19">
        <v>43116</v>
      </c>
      <c r="W14" s="19">
        <v>43388</v>
      </c>
      <c r="X14" s="16">
        <v>180</v>
      </c>
      <c r="Y14" s="16">
        <v>90</v>
      </c>
      <c r="Z14" s="20"/>
      <c r="AA14" s="16"/>
      <c r="AB14" s="16"/>
      <c r="AC14" s="16" t="s">
        <v>39</v>
      </c>
      <c r="AD14" s="16"/>
      <c r="AE14" s="21">
        <v>1</v>
      </c>
    </row>
    <row r="15" spans="2:31" ht="255" x14ac:dyDescent="0.25">
      <c r="B15" s="16">
        <v>201811</v>
      </c>
      <c r="C15" s="16">
        <v>2018</v>
      </c>
      <c r="D15" s="16" t="s">
        <v>78</v>
      </c>
      <c r="E15" s="16">
        <v>4</v>
      </c>
      <c r="F15" s="16" t="s">
        <v>43</v>
      </c>
      <c r="G15" s="16" t="s">
        <v>35</v>
      </c>
      <c r="H15" s="16" t="s">
        <v>36</v>
      </c>
      <c r="I15" s="16" t="s">
        <v>79</v>
      </c>
      <c r="J15" s="15" t="s">
        <v>33</v>
      </c>
      <c r="K15" s="17">
        <v>45</v>
      </c>
      <c r="L15" s="17" t="str">
        <f>IF(K15=1,'[1]Equivalencia BH-BMPT'!$D$2,IF(K15=2,'[1]Equivalencia BH-BMPT'!$D$3,IF(K15=3,'[1]Equivalencia BH-BMPT'!$D$4,IF(K15=4,'[1]Equivalencia BH-BMPT'!$D$5,IF(K15=5,'[1]Equivalencia BH-BMPT'!$D$6,IF(K15=6,'[1]Equivalencia BH-BMPT'!$D$7,IF(K15=7,'[1]Equivalencia BH-BMPT'!$D$8,IF(K15=8,'[1]Equivalencia BH-BMPT'!$D$9,IF(K15=9,'[1]Equivalencia BH-BMPT'!$D$10,IF(K15=10,'[1]Equivalencia BH-BMPT'!$D$11,IF(K15=11,'[1]Equivalencia BH-BMPT'!$D$12,IF(K15=12,'[1]Equivalencia BH-BMPT'!$D$13,IF(K15=13,'[1]Equivalencia BH-BMPT'!$D$14,IF(K15=14,'[1]Equivalencia BH-BMPT'!$D$15,IF(K15=15,'[1]Equivalencia BH-BMPT'!$D$16,IF(K15=16,'[1]Equivalencia BH-BMPT'!$D$17,IF(K15=17,'[1]Equivalencia BH-BMPT'!$D$18,IF(K15=18,'[1]Equivalencia BH-BMPT'!$D$19,IF(K15=19,'[1]Equivalencia BH-BMPT'!$D$20,IF(K15=20,'[1]Equivalencia BH-BMPT'!$D$21,IF(K15=21,'[1]Equivalencia BH-BMPT'!$D$22,IF(K15=22,'[1]Equivalencia BH-BMPT'!$D$23,IF(K15=23,'[1]Equivalencia BH-BMPT'!#REF!,IF(K15=24,'[1]Equivalencia BH-BMPT'!$D$25,IF(K15=25,'[1]Equivalencia BH-BMPT'!$D$26,IF(K15=26,'[1]Equivalencia BH-BMPT'!$D$27,IF(K15=27,'[1]Equivalencia BH-BMPT'!$D$28,IF(K15=28,'[1]Equivalencia BH-BMPT'!$D$29,IF(K15=29,'[1]Equivalencia BH-BMPT'!$D$30,IF(K15=30,'[1]Equivalencia BH-BMPT'!$D$31,IF(K15=31,'[1]Equivalencia BH-BMPT'!$D$32,IF(K15=32,'[1]Equivalencia BH-BMPT'!$D$33,IF(K15=33,'[1]Equivalencia BH-BMPT'!$D$34,IF(K15=34,'[1]Equivalencia BH-BMPT'!$D$35,IF(K15=35,'[1]Equivalencia BH-BMPT'!$D$36,IF(K15=36,'[1]Equivalencia BH-BMPT'!$D$37,IF(K15=37,'[1]Equivalencia BH-BMPT'!$D$38,IF(K15=38,'[1]Equivalencia BH-BMPT'!#REF!,IF(K15=39,'[1]Equivalencia BH-BMPT'!$D$40,IF(K15=40,'[1]Equivalencia BH-BMPT'!$D$41,IF(K15=41,'[1]Equivalencia BH-BMPT'!$D$42,IF(K15=42,'[1]Equivalencia BH-BMPT'!$D$43,IF(K15=43,'[1]Equivalencia BH-BMPT'!$D$44,IF(K15=44,'[1]Equivalencia BH-BMPT'!$D$45,IF(K15=45,'[1]Equivalencia BH-BMPT'!$D$46,"No ha seleccionado un número de programa")))))))))))))))))))))))))))))))))))))))))))))</f>
        <v>Gobernanza e influencia local, regional e internacional</v>
      </c>
      <c r="M15" s="16" t="s">
        <v>34</v>
      </c>
      <c r="N15" s="6">
        <v>79845788</v>
      </c>
      <c r="O15" s="15" t="s">
        <v>80</v>
      </c>
      <c r="P15" s="16">
        <v>30024000</v>
      </c>
      <c r="Q15" s="18"/>
      <c r="R15" s="18">
        <v>1</v>
      </c>
      <c r="S15" s="18">
        <v>15012000</v>
      </c>
      <c r="T15" s="18">
        <f t="shared" si="0"/>
        <v>45036000</v>
      </c>
      <c r="U15" s="19">
        <v>43116</v>
      </c>
      <c r="V15" s="19">
        <v>43116</v>
      </c>
      <c r="W15" s="19">
        <v>43388</v>
      </c>
      <c r="X15" s="16">
        <v>180</v>
      </c>
      <c r="Y15" s="16">
        <v>90</v>
      </c>
      <c r="Z15" s="20"/>
      <c r="AA15" s="16"/>
      <c r="AB15" s="16"/>
      <c r="AC15" s="16" t="s">
        <v>39</v>
      </c>
      <c r="AD15" s="16"/>
      <c r="AE15" s="21">
        <v>1</v>
      </c>
    </row>
    <row r="16" spans="2:31" ht="409.5" x14ac:dyDescent="0.25">
      <c r="B16" s="16">
        <v>201812</v>
      </c>
      <c r="C16" s="16">
        <v>2018</v>
      </c>
      <c r="D16" s="16" t="s">
        <v>81</v>
      </c>
      <c r="E16" s="16">
        <v>4</v>
      </c>
      <c r="F16" s="16" t="s">
        <v>43</v>
      </c>
      <c r="G16" s="16" t="s">
        <v>35</v>
      </c>
      <c r="H16" s="16" t="s">
        <v>36</v>
      </c>
      <c r="I16" s="16" t="s">
        <v>82</v>
      </c>
      <c r="J16" s="15" t="s">
        <v>33</v>
      </c>
      <c r="K16" s="17">
        <v>45</v>
      </c>
      <c r="L16" s="17" t="str">
        <f>IF(K16=1,'[1]Equivalencia BH-BMPT'!$D$2,IF(K16=2,'[1]Equivalencia BH-BMPT'!$D$3,IF(K16=3,'[1]Equivalencia BH-BMPT'!$D$4,IF(K16=4,'[1]Equivalencia BH-BMPT'!$D$5,IF(K16=5,'[1]Equivalencia BH-BMPT'!$D$6,IF(K16=6,'[1]Equivalencia BH-BMPT'!$D$7,IF(K16=7,'[1]Equivalencia BH-BMPT'!$D$8,IF(K16=8,'[1]Equivalencia BH-BMPT'!$D$9,IF(K16=9,'[1]Equivalencia BH-BMPT'!$D$10,IF(K16=10,'[1]Equivalencia BH-BMPT'!$D$11,IF(K16=11,'[1]Equivalencia BH-BMPT'!$D$12,IF(K16=12,'[1]Equivalencia BH-BMPT'!$D$13,IF(K16=13,'[1]Equivalencia BH-BMPT'!$D$14,IF(K16=14,'[1]Equivalencia BH-BMPT'!$D$15,IF(K16=15,'[1]Equivalencia BH-BMPT'!$D$16,IF(K16=16,'[1]Equivalencia BH-BMPT'!$D$17,IF(K16=17,'[1]Equivalencia BH-BMPT'!$D$18,IF(K16=18,'[1]Equivalencia BH-BMPT'!$D$19,IF(K16=19,'[1]Equivalencia BH-BMPT'!$D$20,IF(K16=20,'[1]Equivalencia BH-BMPT'!$D$21,IF(K16=21,'[1]Equivalencia BH-BMPT'!$D$22,IF(K16=22,'[1]Equivalencia BH-BMPT'!$D$23,IF(K16=23,'[1]Equivalencia BH-BMPT'!#REF!,IF(K16=24,'[1]Equivalencia BH-BMPT'!$D$25,IF(K16=25,'[1]Equivalencia BH-BMPT'!$D$26,IF(K16=26,'[1]Equivalencia BH-BMPT'!$D$27,IF(K16=27,'[1]Equivalencia BH-BMPT'!$D$28,IF(K16=28,'[1]Equivalencia BH-BMPT'!$D$29,IF(K16=29,'[1]Equivalencia BH-BMPT'!$D$30,IF(K16=30,'[1]Equivalencia BH-BMPT'!$D$31,IF(K16=31,'[1]Equivalencia BH-BMPT'!$D$32,IF(K16=32,'[1]Equivalencia BH-BMPT'!$D$33,IF(K16=33,'[1]Equivalencia BH-BMPT'!$D$34,IF(K16=34,'[1]Equivalencia BH-BMPT'!$D$35,IF(K16=35,'[1]Equivalencia BH-BMPT'!$D$36,IF(K16=36,'[1]Equivalencia BH-BMPT'!$D$37,IF(K16=37,'[1]Equivalencia BH-BMPT'!$D$38,IF(K16=38,'[1]Equivalencia BH-BMPT'!#REF!,IF(K16=39,'[1]Equivalencia BH-BMPT'!$D$40,IF(K16=40,'[1]Equivalencia BH-BMPT'!$D$41,IF(K16=41,'[1]Equivalencia BH-BMPT'!$D$42,IF(K16=42,'[1]Equivalencia BH-BMPT'!$D$43,IF(K16=43,'[1]Equivalencia BH-BMPT'!$D$44,IF(K16=44,'[1]Equivalencia BH-BMPT'!$D$45,IF(K16=45,'[1]Equivalencia BH-BMPT'!$D$46,"No ha seleccionado un número de programa")))))))))))))))))))))))))))))))))))))))))))))</f>
        <v>Gobernanza e influencia local, regional e internacional</v>
      </c>
      <c r="M16" s="16" t="s">
        <v>34</v>
      </c>
      <c r="N16" s="6">
        <v>79330371</v>
      </c>
      <c r="O16" s="15" t="s">
        <v>83</v>
      </c>
      <c r="P16" s="16">
        <v>49266000</v>
      </c>
      <c r="Q16" s="18"/>
      <c r="R16" s="18">
        <v>1</v>
      </c>
      <c r="S16" s="18">
        <v>24633000</v>
      </c>
      <c r="T16" s="18">
        <f t="shared" si="0"/>
        <v>73899000</v>
      </c>
      <c r="U16" s="19">
        <v>43118</v>
      </c>
      <c r="V16" s="19">
        <v>43118</v>
      </c>
      <c r="W16" s="19">
        <v>43391</v>
      </c>
      <c r="X16" s="16">
        <v>180</v>
      </c>
      <c r="Y16" s="16">
        <v>90</v>
      </c>
      <c r="Z16" s="20"/>
      <c r="AA16" s="16"/>
      <c r="AB16" s="16"/>
      <c r="AC16" s="16" t="s">
        <v>39</v>
      </c>
      <c r="AD16" s="16"/>
      <c r="AE16" s="21">
        <v>1</v>
      </c>
    </row>
    <row r="17" spans="2:31" ht="270" x14ac:dyDescent="0.25">
      <c r="B17" s="16">
        <v>201813</v>
      </c>
      <c r="C17" s="16">
        <v>2018</v>
      </c>
      <c r="D17" s="16" t="s">
        <v>84</v>
      </c>
      <c r="E17" s="16">
        <v>4</v>
      </c>
      <c r="F17" s="16" t="s">
        <v>43</v>
      </c>
      <c r="G17" s="16" t="s">
        <v>35</v>
      </c>
      <c r="H17" s="16" t="s">
        <v>36</v>
      </c>
      <c r="I17" s="16" t="s">
        <v>85</v>
      </c>
      <c r="J17" s="15" t="s">
        <v>33</v>
      </c>
      <c r="K17" s="17">
        <v>45</v>
      </c>
      <c r="L17" s="17" t="str">
        <f>IF(K17=1,'[1]Equivalencia BH-BMPT'!$D$2,IF(K17=2,'[1]Equivalencia BH-BMPT'!$D$3,IF(K17=3,'[1]Equivalencia BH-BMPT'!$D$4,IF(K17=4,'[1]Equivalencia BH-BMPT'!$D$5,IF(K17=5,'[1]Equivalencia BH-BMPT'!$D$6,IF(K17=6,'[1]Equivalencia BH-BMPT'!$D$7,IF(K17=7,'[1]Equivalencia BH-BMPT'!$D$8,IF(K17=8,'[1]Equivalencia BH-BMPT'!$D$9,IF(K17=9,'[1]Equivalencia BH-BMPT'!$D$10,IF(K17=10,'[1]Equivalencia BH-BMPT'!$D$11,IF(K17=11,'[1]Equivalencia BH-BMPT'!$D$12,IF(K17=12,'[1]Equivalencia BH-BMPT'!$D$13,IF(K17=13,'[1]Equivalencia BH-BMPT'!$D$14,IF(K17=14,'[1]Equivalencia BH-BMPT'!$D$15,IF(K17=15,'[1]Equivalencia BH-BMPT'!$D$16,IF(K17=16,'[1]Equivalencia BH-BMPT'!$D$17,IF(K17=17,'[1]Equivalencia BH-BMPT'!$D$18,IF(K17=18,'[1]Equivalencia BH-BMPT'!$D$19,IF(K17=19,'[1]Equivalencia BH-BMPT'!$D$20,IF(K17=20,'[1]Equivalencia BH-BMPT'!$D$21,IF(K17=21,'[1]Equivalencia BH-BMPT'!$D$22,IF(K17=22,'[1]Equivalencia BH-BMPT'!$D$23,IF(K17=23,'[1]Equivalencia BH-BMPT'!#REF!,IF(K17=24,'[1]Equivalencia BH-BMPT'!$D$25,IF(K17=25,'[1]Equivalencia BH-BMPT'!$D$26,IF(K17=26,'[1]Equivalencia BH-BMPT'!$D$27,IF(K17=27,'[1]Equivalencia BH-BMPT'!$D$28,IF(K17=28,'[1]Equivalencia BH-BMPT'!$D$29,IF(K17=29,'[1]Equivalencia BH-BMPT'!$D$30,IF(K17=30,'[1]Equivalencia BH-BMPT'!$D$31,IF(K17=31,'[1]Equivalencia BH-BMPT'!$D$32,IF(K17=32,'[1]Equivalencia BH-BMPT'!$D$33,IF(K17=33,'[1]Equivalencia BH-BMPT'!$D$34,IF(K17=34,'[1]Equivalencia BH-BMPT'!$D$35,IF(K17=35,'[1]Equivalencia BH-BMPT'!$D$36,IF(K17=36,'[1]Equivalencia BH-BMPT'!$D$37,IF(K17=37,'[1]Equivalencia BH-BMPT'!$D$38,IF(K17=38,'[1]Equivalencia BH-BMPT'!#REF!,IF(K17=39,'[1]Equivalencia BH-BMPT'!$D$40,IF(K17=40,'[1]Equivalencia BH-BMPT'!$D$41,IF(K17=41,'[1]Equivalencia BH-BMPT'!$D$42,IF(K17=42,'[1]Equivalencia BH-BMPT'!$D$43,IF(K17=43,'[1]Equivalencia BH-BMPT'!$D$44,IF(K17=44,'[1]Equivalencia BH-BMPT'!$D$45,IF(K17=45,'[1]Equivalencia BH-BMPT'!$D$46,"No ha seleccionado un número de programa")))))))))))))))))))))))))))))))))))))))))))))</f>
        <v>Gobernanza e influencia local, regional e internacional</v>
      </c>
      <c r="M17" s="16" t="s">
        <v>34</v>
      </c>
      <c r="N17" s="6">
        <v>1016039921</v>
      </c>
      <c r="O17" s="15" t="s">
        <v>86</v>
      </c>
      <c r="P17" s="16">
        <v>14400000</v>
      </c>
      <c r="Q17" s="18"/>
      <c r="R17" s="18">
        <v>1</v>
      </c>
      <c r="S17" s="18">
        <v>7200000</v>
      </c>
      <c r="T17" s="18">
        <f t="shared" si="0"/>
        <v>21600000</v>
      </c>
      <c r="U17" s="19">
        <v>43116</v>
      </c>
      <c r="V17" s="19">
        <v>43116</v>
      </c>
      <c r="W17" s="19">
        <v>43388</v>
      </c>
      <c r="X17" s="16">
        <v>180</v>
      </c>
      <c r="Y17" s="16">
        <v>90</v>
      </c>
      <c r="Z17" s="20"/>
      <c r="AA17" s="16"/>
      <c r="AB17" s="16"/>
      <c r="AC17" s="16" t="s">
        <v>39</v>
      </c>
      <c r="AD17" s="16"/>
      <c r="AE17" s="21" t="e">
        <f>SUM(#REF!/T17)</f>
        <v>#REF!</v>
      </c>
    </row>
    <row r="18" spans="2:31" ht="255" x14ac:dyDescent="0.25">
      <c r="B18" s="16">
        <v>201814</v>
      </c>
      <c r="C18" s="16">
        <v>2018</v>
      </c>
      <c r="D18" s="16" t="s">
        <v>87</v>
      </c>
      <c r="E18" s="16">
        <v>4</v>
      </c>
      <c r="F18" s="16" t="s">
        <v>43</v>
      </c>
      <c r="G18" s="16" t="s">
        <v>35</v>
      </c>
      <c r="H18" s="16" t="s">
        <v>36</v>
      </c>
      <c r="I18" s="16" t="s">
        <v>88</v>
      </c>
      <c r="J18" s="15" t="s">
        <v>33</v>
      </c>
      <c r="K18" s="17">
        <v>45</v>
      </c>
      <c r="L18" s="17" t="str">
        <f>IF(K18=1,'[1]Equivalencia BH-BMPT'!$D$2,IF(K18=2,'[1]Equivalencia BH-BMPT'!$D$3,IF(K18=3,'[1]Equivalencia BH-BMPT'!$D$4,IF(K18=4,'[1]Equivalencia BH-BMPT'!$D$5,IF(K18=5,'[1]Equivalencia BH-BMPT'!$D$6,IF(K18=6,'[1]Equivalencia BH-BMPT'!$D$7,IF(K18=7,'[1]Equivalencia BH-BMPT'!$D$8,IF(K18=8,'[1]Equivalencia BH-BMPT'!$D$9,IF(K18=9,'[1]Equivalencia BH-BMPT'!$D$10,IF(K18=10,'[1]Equivalencia BH-BMPT'!$D$11,IF(K18=11,'[1]Equivalencia BH-BMPT'!$D$12,IF(K18=12,'[1]Equivalencia BH-BMPT'!$D$13,IF(K18=13,'[1]Equivalencia BH-BMPT'!$D$14,IF(K18=14,'[1]Equivalencia BH-BMPT'!$D$15,IF(K18=15,'[1]Equivalencia BH-BMPT'!$D$16,IF(K18=16,'[1]Equivalencia BH-BMPT'!$D$17,IF(K18=17,'[1]Equivalencia BH-BMPT'!$D$18,IF(K18=18,'[1]Equivalencia BH-BMPT'!$D$19,IF(K18=19,'[1]Equivalencia BH-BMPT'!$D$20,IF(K18=20,'[1]Equivalencia BH-BMPT'!$D$21,IF(K18=21,'[1]Equivalencia BH-BMPT'!$D$22,IF(K18=22,'[1]Equivalencia BH-BMPT'!$D$23,IF(K18=23,'[1]Equivalencia BH-BMPT'!#REF!,IF(K18=24,'[1]Equivalencia BH-BMPT'!$D$25,IF(K18=25,'[1]Equivalencia BH-BMPT'!$D$26,IF(K18=26,'[1]Equivalencia BH-BMPT'!$D$27,IF(K18=27,'[1]Equivalencia BH-BMPT'!$D$28,IF(K18=28,'[1]Equivalencia BH-BMPT'!$D$29,IF(K18=29,'[1]Equivalencia BH-BMPT'!$D$30,IF(K18=30,'[1]Equivalencia BH-BMPT'!$D$31,IF(K18=31,'[1]Equivalencia BH-BMPT'!$D$32,IF(K18=32,'[1]Equivalencia BH-BMPT'!$D$33,IF(K18=33,'[1]Equivalencia BH-BMPT'!$D$34,IF(K18=34,'[1]Equivalencia BH-BMPT'!$D$35,IF(K18=35,'[1]Equivalencia BH-BMPT'!$D$36,IF(K18=36,'[1]Equivalencia BH-BMPT'!$D$37,IF(K18=37,'[1]Equivalencia BH-BMPT'!$D$38,IF(K18=38,'[1]Equivalencia BH-BMPT'!#REF!,IF(K18=39,'[1]Equivalencia BH-BMPT'!$D$40,IF(K18=40,'[1]Equivalencia BH-BMPT'!$D$41,IF(K18=41,'[1]Equivalencia BH-BMPT'!$D$42,IF(K18=42,'[1]Equivalencia BH-BMPT'!$D$43,IF(K18=43,'[1]Equivalencia BH-BMPT'!$D$44,IF(K18=44,'[1]Equivalencia BH-BMPT'!$D$45,IF(K18=45,'[1]Equivalencia BH-BMPT'!$D$46,"No ha seleccionado un número de programa")))))))))))))))))))))))))))))))))))))))))))))</f>
        <v>Gobernanza e influencia local, regional e internacional</v>
      </c>
      <c r="M18" s="16" t="s">
        <v>34</v>
      </c>
      <c r="N18" s="6">
        <v>52516888</v>
      </c>
      <c r="O18" s="15" t="s">
        <v>89</v>
      </c>
      <c r="P18" s="16">
        <v>13602000</v>
      </c>
      <c r="Q18" s="18"/>
      <c r="R18" s="18">
        <v>1</v>
      </c>
      <c r="S18" s="18">
        <v>6801000</v>
      </c>
      <c r="T18" s="18">
        <f t="shared" si="0"/>
        <v>20403000</v>
      </c>
      <c r="U18" s="19">
        <v>43117</v>
      </c>
      <c r="V18" s="19">
        <v>43117</v>
      </c>
      <c r="W18" s="19">
        <v>43390</v>
      </c>
      <c r="X18" s="16">
        <v>180</v>
      </c>
      <c r="Y18" s="16">
        <v>90</v>
      </c>
      <c r="Z18" s="20"/>
      <c r="AA18" s="16"/>
      <c r="AB18" s="16"/>
      <c r="AC18" s="16" t="s">
        <v>39</v>
      </c>
      <c r="AD18" s="16"/>
      <c r="AE18" s="21">
        <v>1</v>
      </c>
    </row>
    <row r="19" spans="2:31" ht="345" x14ac:dyDescent="0.25">
      <c r="B19" s="16">
        <v>201815</v>
      </c>
      <c r="C19" s="16">
        <v>2018</v>
      </c>
      <c r="D19" s="16" t="s">
        <v>90</v>
      </c>
      <c r="E19" s="16">
        <v>4</v>
      </c>
      <c r="F19" s="16" t="s">
        <v>43</v>
      </c>
      <c r="G19" s="16" t="s">
        <v>35</v>
      </c>
      <c r="H19" s="16" t="s">
        <v>36</v>
      </c>
      <c r="I19" s="16" t="s">
        <v>91</v>
      </c>
      <c r="J19" s="15" t="s">
        <v>33</v>
      </c>
      <c r="K19" s="17">
        <v>45</v>
      </c>
      <c r="L19" s="17" t="str">
        <f>IF(K19=1,'[1]Equivalencia BH-BMPT'!$D$2,IF(K19=2,'[1]Equivalencia BH-BMPT'!$D$3,IF(K19=3,'[1]Equivalencia BH-BMPT'!$D$4,IF(K19=4,'[1]Equivalencia BH-BMPT'!$D$5,IF(K19=5,'[1]Equivalencia BH-BMPT'!$D$6,IF(K19=6,'[1]Equivalencia BH-BMPT'!$D$7,IF(K19=7,'[1]Equivalencia BH-BMPT'!$D$8,IF(K19=8,'[1]Equivalencia BH-BMPT'!$D$9,IF(K19=9,'[1]Equivalencia BH-BMPT'!$D$10,IF(K19=10,'[1]Equivalencia BH-BMPT'!$D$11,IF(K19=11,'[1]Equivalencia BH-BMPT'!$D$12,IF(K19=12,'[1]Equivalencia BH-BMPT'!$D$13,IF(K19=13,'[1]Equivalencia BH-BMPT'!$D$14,IF(K19=14,'[1]Equivalencia BH-BMPT'!$D$15,IF(K19=15,'[1]Equivalencia BH-BMPT'!$D$16,IF(K19=16,'[1]Equivalencia BH-BMPT'!$D$17,IF(K19=17,'[1]Equivalencia BH-BMPT'!$D$18,IF(K19=18,'[1]Equivalencia BH-BMPT'!$D$19,IF(K19=19,'[1]Equivalencia BH-BMPT'!$D$20,IF(K19=20,'[1]Equivalencia BH-BMPT'!$D$21,IF(K19=21,'[1]Equivalencia BH-BMPT'!$D$22,IF(K19=22,'[1]Equivalencia BH-BMPT'!$D$23,IF(K19=23,'[1]Equivalencia BH-BMPT'!#REF!,IF(K19=24,'[1]Equivalencia BH-BMPT'!$D$25,IF(K19=25,'[1]Equivalencia BH-BMPT'!$D$26,IF(K19=26,'[1]Equivalencia BH-BMPT'!$D$27,IF(K19=27,'[1]Equivalencia BH-BMPT'!$D$28,IF(K19=28,'[1]Equivalencia BH-BMPT'!$D$29,IF(K19=29,'[1]Equivalencia BH-BMPT'!$D$30,IF(K19=30,'[1]Equivalencia BH-BMPT'!$D$31,IF(K19=31,'[1]Equivalencia BH-BMPT'!$D$32,IF(K19=32,'[1]Equivalencia BH-BMPT'!$D$33,IF(K19=33,'[1]Equivalencia BH-BMPT'!$D$34,IF(K19=34,'[1]Equivalencia BH-BMPT'!$D$35,IF(K19=35,'[1]Equivalencia BH-BMPT'!$D$36,IF(K19=36,'[1]Equivalencia BH-BMPT'!$D$37,IF(K19=37,'[1]Equivalencia BH-BMPT'!$D$38,IF(K19=38,'[1]Equivalencia BH-BMPT'!#REF!,IF(K19=39,'[1]Equivalencia BH-BMPT'!$D$40,IF(K19=40,'[1]Equivalencia BH-BMPT'!$D$41,IF(K19=41,'[1]Equivalencia BH-BMPT'!$D$42,IF(K19=42,'[1]Equivalencia BH-BMPT'!$D$43,IF(K19=43,'[1]Equivalencia BH-BMPT'!$D$44,IF(K19=44,'[1]Equivalencia BH-BMPT'!$D$45,IF(K19=45,'[1]Equivalencia BH-BMPT'!$D$46,"No ha seleccionado un número de programa")))))))))))))))))))))))))))))))))))))))))))))</f>
        <v>Gobernanza e influencia local, regional e internacional</v>
      </c>
      <c r="M19" s="16" t="s">
        <v>34</v>
      </c>
      <c r="N19" s="6">
        <v>79797802</v>
      </c>
      <c r="O19" s="15" t="s">
        <v>92</v>
      </c>
      <c r="P19" s="16">
        <v>36000000</v>
      </c>
      <c r="Q19" s="18"/>
      <c r="R19" s="18">
        <v>1</v>
      </c>
      <c r="S19" s="18">
        <v>18000000</v>
      </c>
      <c r="T19" s="18">
        <f t="shared" si="0"/>
        <v>54000000</v>
      </c>
      <c r="U19" s="19">
        <v>43117</v>
      </c>
      <c r="V19" s="19">
        <v>43117</v>
      </c>
      <c r="W19" s="19">
        <v>43390</v>
      </c>
      <c r="X19" s="16">
        <v>180</v>
      </c>
      <c r="Y19" s="16">
        <v>90</v>
      </c>
      <c r="Z19" s="20"/>
      <c r="AA19" s="16"/>
      <c r="AB19" s="16"/>
      <c r="AC19" s="16" t="s">
        <v>39</v>
      </c>
      <c r="AD19" s="16"/>
      <c r="AE19" s="21">
        <v>1</v>
      </c>
    </row>
    <row r="20" spans="2:31" ht="255" x14ac:dyDescent="0.25">
      <c r="B20" s="16">
        <v>201816</v>
      </c>
      <c r="C20" s="16">
        <v>2018</v>
      </c>
      <c r="D20" s="16" t="s">
        <v>93</v>
      </c>
      <c r="E20" s="16">
        <v>4</v>
      </c>
      <c r="F20" s="16" t="s">
        <v>43</v>
      </c>
      <c r="G20" s="16" t="s">
        <v>35</v>
      </c>
      <c r="H20" s="16" t="s">
        <v>36</v>
      </c>
      <c r="I20" s="16" t="s">
        <v>94</v>
      </c>
      <c r="J20" s="15" t="s">
        <v>33</v>
      </c>
      <c r="K20" s="17">
        <v>45</v>
      </c>
      <c r="L20" s="17" t="str">
        <f>IF(K20=1,'[1]Equivalencia BH-BMPT'!$D$2,IF(K20=2,'[1]Equivalencia BH-BMPT'!$D$3,IF(K20=3,'[1]Equivalencia BH-BMPT'!$D$4,IF(K20=4,'[1]Equivalencia BH-BMPT'!$D$5,IF(K20=5,'[1]Equivalencia BH-BMPT'!$D$6,IF(K20=6,'[1]Equivalencia BH-BMPT'!$D$7,IF(K20=7,'[1]Equivalencia BH-BMPT'!$D$8,IF(K20=8,'[1]Equivalencia BH-BMPT'!$D$9,IF(K20=9,'[1]Equivalencia BH-BMPT'!$D$10,IF(K20=10,'[1]Equivalencia BH-BMPT'!$D$11,IF(K20=11,'[1]Equivalencia BH-BMPT'!$D$12,IF(K20=12,'[1]Equivalencia BH-BMPT'!$D$13,IF(K20=13,'[1]Equivalencia BH-BMPT'!$D$14,IF(K20=14,'[1]Equivalencia BH-BMPT'!$D$15,IF(K20=15,'[1]Equivalencia BH-BMPT'!$D$16,IF(K20=16,'[1]Equivalencia BH-BMPT'!$D$17,IF(K20=17,'[1]Equivalencia BH-BMPT'!$D$18,IF(K20=18,'[1]Equivalencia BH-BMPT'!$D$19,IF(K20=19,'[1]Equivalencia BH-BMPT'!$D$20,IF(K20=20,'[1]Equivalencia BH-BMPT'!$D$21,IF(K20=21,'[1]Equivalencia BH-BMPT'!$D$22,IF(K20=22,'[1]Equivalencia BH-BMPT'!$D$23,IF(K20=23,'[1]Equivalencia BH-BMPT'!#REF!,IF(K20=24,'[1]Equivalencia BH-BMPT'!$D$25,IF(K20=25,'[1]Equivalencia BH-BMPT'!$D$26,IF(K20=26,'[1]Equivalencia BH-BMPT'!$D$27,IF(K20=27,'[1]Equivalencia BH-BMPT'!$D$28,IF(K20=28,'[1]Equivalencia BH-BMPT'!$D$29,IF(K20=29,'[1]Equivalencia BH-BMPT'!$D$30,IF(K20=30,'[1]Equivalencia BH-BMPT'!$D$31,IF(K20=31,'[1]Equivalencia BH-BMPT'!$D$32,IF(K20=32,'[1]Equivalencia BH-BMPT'!$D$33,IF(K20=33,'[1]Equivalencia BH-BMPT'!$D$34,IF(K20=34,'[1]Equivalencia BH-BMPT'!$D$35,IF(K20=35,'[1]Equivalencia BH-BMPT'!$D$36,IF(K20=36,'[1]Equivalencia BH-BMPT'!$D$37,IF(K20=37,'[1]Equivalencia BH-BMPT'!$D$38,IF(K20=38,'[1]Equivalencia BH-BMPT'!#REF!,IF(K20=39,'[1]Equivalencia BH-BMPT'!$D$40,IF(K20=40,'[1]Equivalencia BH-BMPT'!$D$41,IF(K20=41,'[1]Equivalencia BH-BMPT'!$D$42,IF(K20=42,'[1]Equivalencia BH-BMPT'!$D$43,IF(K20=43,'[1]Equivalencia BH-BMPT'!$D$44,IF(K20=44,'[1]Equivalencia BH-BMPT'!$D$45,IF(K20=45,'[1]Equivalencia BH-BMPT'!$D$46,"No ha seleccionado un número de programa")))))))))))))))))))))))))))))))))))))))))))))</f>
        <v>Gobernanza e influencia local, regional e internacional</v>
      </c>
      <c r="M20" s="16" t="s">
        <v>34</v>
      </c>
      <c r="N20" s="6">
        <v>1018458119</v>
      </c>
      <c r="O20" s="15" t="s">
        <v>95</v>
      </c>
      <c r="P20" s="16">
        <v>22980000</v>
      </c>
      <c r="Q20" s="18"/>
      <c r="R20" s="18">
        <v>1</v>
      </c>
      <c r="S20" s="18">
        <v>11490000</v>
      </c>
      <c r="T20" s="18">
        <f t="shared" si="0"/>
        <v>34470000</v>
      </c>
      <c r="U20" s="19">
        <v>43117</v>
      </c>
      <c r="V20" s="19">
        <v>43117</v>
      </c>
      <c r="W20" s="19">
        <v>43390</v>
      </c>
      <c r="X20" s="16">
        <v>180</v>
      </c>
      <c r="Y20" s="16">
        <v>90</v>
      </c>
      <c r="Z20" s="20"/>
      <c r="AA20" s="16"/>
      <c r="AB20" s="16"/>
      <c r="AC20" s="16" t="s">
        <v>39</v>
      </c>
      <c r="AD20" s="16"/>
      <c r="AE20" s="21">
        <v>1</v>
      </c>
    </row>
    <row r="21" spans="2:31" ht="405" x14ac:dyDescent="0.25">
      <c r="B21" s="16">
        <v>201817</v>
      </c>
      <c r="C21" s="16">
        <v>2018</v>
      </c>
      <c r="D21" s="16" t="s">
        <v>96</v>
      </c>
      <c r="E21" s="16">
        <v>4</v>
      </c>
      <c r="F21" s="16" t="s">
        <v>43</v>
      </c>
      <c r="G21" s="16" t="s">
        <v>35</v>
      </c>
      <c r="H21" s="16" t="s">
        <v>36</v>
      </c>
      <c r="I21" s="16" t="s">
        <v>97</v>
      </c>
      <c r="J21" s="15" t="s">
        <v>33</v>
      </c>
      <c r="K21" s="17">
        <v>45</v>
      </c>
      <c r="L21" s="17" t="str">
        <f>IF(K21=1,'[1]Equivalencia BH-BMPT'!$D$2,IF(K21=2,'[1]Equivalencia BH-BMPT'!$D$3,IF(K21=3,'[1]Equivalencia BH-BMPT'!$D$4,IF(K21=4,'[1]Equivalencia BH-BMPT'!$D$5,IF(K21=5,'[1]Equivalencia BH-BMPT'!$D$6,IF(K21=6,'[1]Equivalencia BH-BMPT'!$D$7,IF(K21=7,'[1]Equivalencia BH-BMPT'!$D$8,IF(K21=8,'[1]Equivalencia BH-BMPT'!$D$9,IF(K21=9,'[1]Equivalencia BH-BMPT'!$D$10,IF(K21=10,'[1]Equivalencia BH-BMPT'!$D$11,IF(K21=11,'[1]Equivalencia BH-BMPT'!$D$12,IF(K21=12,'[1]Equivalencia BH-BMPT'!$D$13,IF(K21=13,'[1]Equivalencia BH-BMPT'!$D$14,IF(K21=14,'[1]Equivalencia BH-BMPT'!$D$15,IF(K21=15,'[1]Equivalencia BH-BMPT'!$D$16,IF(K21=16,'[1]Equivalencia BH-BMPT'!$D$17,IF(K21=17,'[1]Equivalencia BH-BMPT'!$D$18,IF(K21=18,'[1]Equivalencia BH-BMPT'!$D$19,IF(K21=19,'[1]Equivalencia BH-BMPT'!$D$20,IF(K21=20,'[1]Equivalencia BH-BMPT'!$D$21,IF(K21=21,'[1]Equivalencia BH-BMPT'!$D$22,IF(K21=22,'[1]Equivalencia BH-BMPT'!$D$23,IF(K21=23,'[1]Equivalencia BH-BMPT'!#REF!,IF(K21=24,'[1]Equivalencia BH-BMPT'!$D$25,IF(K21=25,'[1]Equivalencia BH-BMPT'!$D$26,IF(K21=26,'[1]Equivalencia BH-BMPT'!$D$27,IF(K21=27,'[1]Equivalencia BH-BMPT'!$D$28,IF(K21=28,'[1]Equivalencia BH-BMPT'!$D$29,IF(K21=29,'[1]Equivalencia BH-BMPT'!$D$30,IF(K21=30,'[1]Equivalencia BH-BMPT'!$D$31,IF(K21=31,'[1]Equivalencia BH-BMPT'!$D$32,IF(K21=32,'[1]Equivalencia BH-BMPT'!$D$33,IF(K21=33,'[1]Equivalencia BH-BMPT'!$D$34,IF(K21=34,'[1]Equivalencia BH-BMPT'!$D$35,IF(K21=35,'[1]Equivalencia BH-BMPT'!$D$36,IF(K21=36,'[1]Equivalencia BH-BMPT'!$D$37,IF(K21=37,'[1]Equivalencia BH-BMPT'!$D$38,IF(K21=38,'[1]Equivalencia BH-BMPT'!#REF!,IF(K21=39,'[1]Equivalencia BH-BMPT'!$D$40,IF(K21=40,'[1]Equivalencia BH-BMPT'!$D$41,IF(K21=41,'[1]Equivalencia BH-BMPT'!$D$42,IF(K21=42,'[1]Equivalencia BH-BMPT'!$D$43,IF(K21=43,'[1]Equivalencia BH-BMPT'!$D$44,IF(K21=44,'[1]Equivalencia BH-BMPT'!$D$45,IF(K21=45,'[1]Equivalencia BH-BMPT'!$D$46,"No ha seleccionado un número de programa")))))))))))))))))))))))))))))))))))))))))))))</f>
        <v>Gobernanza e influencia local, regional e internacional</v>
      </c>
      <c r="M21" s="16" t="s">
        <v>34</v>
      </c>
      <c r="N21" s="6">
        <v>28548651</v>
      </c>
      <c r="O21" s="15" t="s">
        <v>98</v>
      </c>
      <c r="P21" s="16">
        <v>39432000</v>
      </c>
      <c r="Q21" s="18"/>
      <c r="R21" s="18">
        <v>1</v>
      </c>
      <c r="S21" s="18">
        <v>19716000</v>
      </c>
      <c r="T21" s="18">
        <f t="shared" si="0"/>
        <v>59148000</v>
      </c>
      <c r="U21" s="19">
        <v>43117</v>
      </c>
      <c r="V21" s="19">
        <v>43117</v>
      </c>
      <c r="W21" s="19">
        <v>43755</v>
      </c>
      <c r="X21" s="16">
        <v>180</v>
      </c>
      <c r="Y21" s="16">
        <v>90</v>
      </c>
      <c r="Z21" s="20"/>
      <c r="AA21" s="16"/>
      <c r="AB21" s="16"/>
      <c r="AC21" s="16" t="s">
        <v>39</v>
      </c>
      <c r="AD21" s="16"/>
      <c r="AE21" s="21">
        <v>1</v>
      </c>
    </row>
    <row r="22" spans="2:31" ht="345" x14ac:dyDescent="0.25">
      <c r="B22" s="16">
        <v>201818</v>
      </c>
      <c r="C22" s="16">
        <v>2018</v>
      </c>
      <c r="D22" s="16" t="s">
        <v>100</v>
      </c>
      <c r="E22" s="16">
        <v>4</v>
      </c>
      <c r="F22" s="16" t="s">
        <v>43</v>
      </c>
      <c r="G22" s="16" t="s">
        <v>35</v>
      </c>
      <c r="H22" s="16" t="s">
        <v>36</v>
      </c>
      <c r="I22" s="16" t="s">
        <v>64</v>
      </c>
      <c r="J22" s="15" t="s">
        <v>33</v>
      </c>
      <c r="K22" s="17">
        <v>45</v>
      </c>
      <c r="L22" s="17" t="str">
        <f>IF(K22=1,'[1]Equivalencia BH-BMPT'!$D$2,IF(K22=2,'[1]Equivalencia BH-BMPT'!$D$3,IF(K22=3,'[1]Equivalencia BH-BMPT'!$D$4,IF(K22=4,'[1]Equivalencia BH-BMPT'!$D$5,IF(K22=5,'[1]Equivalencia BH-BMPT'!$D$6,IF(K22=6,'[1]Equivalencia BH-BMPT'!$D$7,IF(K22=7,'[1]Equivalencia BH-BMPT'!$D$8,IF(K22=8,'[1]Equivalencia BH-BMPT'!$D$9,IF(K22=9,'[1]Equivalencia BH-BMPT'!$D$10,IF(K22=10,'[1]Equivalencia BH-BMPT'!$D$11,IF(K22=11,'[1]Equivalencia BH-BMPT'!$D$12,IF(K22=12,'[1]Equivalencia BH-BMPT'!$D$13,IF(K22=13,'[1]Equivalencia BH-BMPT'!$D$14,IF(K22=14,'[1]Equivalencia BH-BMPT'!$D$15,IF(K22=15,'[1]Equivalencia BH-BMPT'!$D$16,IF(K22=16,'[1]Equivalencia BH-BMPT'!$D$17,IF(K22=17,'[1]Equivalencia BH-BMPT'!$D$18,IF(K22=18,'[1]Equivalencia BH-BMPT'!$D$19,IF(K22=19,'[1]Equivalencia BH-BMPT'!$D$20,IF(K22=20,'[1]Equivalencia BH-BMPT'!$D$21,IF(K22=21,'[1]Equivalencia BH-BMPT'!$D$22,IF(K22=22,'[1]Equivalencia BH-BMPT'!$D$23,IF(K22=23,'[1]Equivalencia BH-BMPT'!#REF!,IF(K22=24,'[1]Equivalencia BH-BMPT'!$D$25,IF(K22=25,'[1]Equivalencia BH-BMPT'!$D$26,IF(K22=26,'[1]Equivalencia BH-BMPT'!$D$27,IF(K22=27,'[1]Equivalencia BH-BMPT'!$D$28,IF(K22=28,'[1]Equivalencia BH-BMPT'!$D$29,IF(K22=29,'[1]Equivalencia BH-BMPT'!$D$30,IF(K22=30,'[1]Equivalencia BH-BMPT'!$D$31,IF(K22=31,'[1]Equivalencia BH-BMPT'!$D$32,IF(K22=32,'[1]Equivalencia BH-BMPT'!$D$33,IF(K22=33,'[1]Equivalencia BH-BMPT'!$D$34,IF(K22=34,'[1]Equivalencia BH-BMPT'!$D$35,IF(K22=35,'[1]Equivalencia BH-BMPT'!$D$36,IF(K22=36,'[1]Equivalencia BH-BMPT'!$D$37,IF(K22=37,'[1]Equivalencia BH-BMPT'!$D$38,IF(K22=38,'[1]Equivalencia BH-BMPT'!#REF!,IF(K22=39,'[1]Equivalencia BH-BMPT'!$D$40,IF(K22=40,'[1]Equivalencia BH-BMPT'!$D$41,IF(K22=41,'[1]Equivalencia BH-BMPT'!$D$42,IF(K22=42,'[1]Equivalencia BH-BMPT'!$D$43,IF(K22=43,'[1]Equivalencia BH-BMPT'!$D$44,IF(K22=44,'[1]Equivalencia BH-BMPT'!$D$45,IF(K22=45,'[1]Equivalencia BH-BMPT'!$D$46,"No ha seleccionado un número de programa")))))))))))))))))))))))))))))))))))))))))))))</f>
        <v>Gobernanza e influencia local, regional e internacional</v>
      </c>
      <c r="M22" s="16" t="s">
        <v>34</v>
      </c>
      <c r="N22" s="6">
        <v>1010169596</v>
      </c>
      <c r="O22" s="15" t="s">
        <v>101</v>
      </c>
      <c r="P22" s="16">
        <v>30024000</v>
      </c>
      <c r="Q22" s="18"/>
      <c r="R22" s="18">
        <v>1</v>
      </c>
      <c r="S22" s="18">
        <v>15012000</v>
      </c>
      <c r="T22" s="18">
        <f t="shared" si="0"/>
        <v>45036000</v>
      </c>
      <c r="U22" s="19">
        <v>43117</v>
      </c>
      <c r="V22" s="19">
        <v>43117</v>
      </c>
      <c r="W22" s="19">
        <v>43390</v>
      </c>
      <c r="X22" s="16">
        <v>180</v>
      </c>
      <c r="Y22" s="16">
        <v>90</v>
      </c>
      <c r="Z22" s="20"/>
      <c r="AA22" s="16"/>
      <c r="AB22" s="16"/>
      <c r="AC22" s="16" t="s">
        <v>39</v>
      </c>
      <c r="AD22" s="16"/>
      <c r="AE22" s="21">
        <v>1</v>
      </c>
    </row>
    <row r="23" spans="2:31" ht="255" x14ac:dyDescent="0.25">
      <c r="B23" s="16">
        <v>201819</v>
      </c>
      <c r="C23" s="16">
        <v>2018</v>
      </c>
      <c r="D23" s="16" t="s">
        <v>102</v>
      </c>
      <c r="E23" s="16">
        <v>4</v>
      </c>
      <c r="F23" s="16" t="s">
        <v>43</v>
      </c>
      <c r="G23" s="16" t="s">
        <v>35</v>
      </c>
      <c r="H23" s="16" t="s">
        <v>36</v>
      </c>
      <c r="I23" s="16" t="s">
        <v>103</v>
      </c>
      <c r="J23" s="15" t="s">
        <v>33</v>
      </c>
      <c r="K23" s="17">
        <v>45</v>
      </c>
      <c r="L23" s="17" t="str">
        <f>IF(K23=1,'[1]Equivalencia BH-BMPT'!$D$2,IF(K23=2,'[1]Equivalencia BH-BMPT'!$D$3,IF(K23=3,'[1]Equivalencia BH-BMPT'!$D$4,IF(K23=4,'[1]Equivalencia BH-BMPT'!$D$5,IF(K23=5,'[1]Equivalencia BH-BMPT'!$D$6,IF(K23=6,'[1]Equivalencia BH-BMPT'!$D$7,IF(K23=7,'[1]Equivalencia BH-BMPT'!$D$8,IF(K23=8,'[1]Equivalencia BH-BMPT'!$D$9,IF(K23=9,'[1]Equivalencia BH-BMPT'!$D$10,IF(K23=10,'[1]Equivalencia BH-BMPT'!$D$11,IF(K23=11,'[1]Equivalencia BH-BMPT'!$D$12,IF(K23=12,'[1]Equivalencia BH-BMPT'!$D$13,IF(K23=13,'[1]Equivalencia BH-BMPT'!$D$14,IF(K23=14,'[1]Equivalencia BH-BMPT'!$D$15,IF(K23=15,'[1]Equivalencia BH-BMPT'!$D$16,IF(K23=16,'[1]Equivalencia BH-BMPT'!$D$17,IF(K23=17,'[1]Equivalencia BH-BMPT'!$D$18,IF(K23=18,'[1]Equivalencia BH-BMPT'!$D$19,IF(K23=19,'[1]Equivalencia BH-BMPT'!$D$20,IF(K23=20,'[1]Equivalencia BH-BMPT'!$D$21,IF(K23=21,'[1]Equivalencia BH-BMPT'!$D$22,IF(K23=22,'[1]Equivalencia BH-BMPT'!$D$23,IF(K23=23,'[1]Equivalencia BH-BMPT'!#REF!,IF(K23=24,'[1]Equivalencia BH-BMPT'!$D$25,IF(K23=25,'[1]Equivalencia BH-BMPT'!$D$26,IF(K23=26,'[1]Equivalencia BH-BMPT'!$D$27,IF(K23=27,'[1]Equivalencia BH-BMPT'!$D$28,IF(K23=28,'[1]Equivalencia BH-BMPT'!$D$29,IF(K23=29,'[1]Equivalencia BH-BMPT'!$D$30,IF(K23=30,'[1]Equivalencia BH-BMPT'!$D$31,IF(K23=31,'[1]Equivalencia BH-BMPT'!$D$32,IF(K23=32,'[1]Equivalencia BH-BMPT'!$D$33,IF(K23=33,'[1]Equivalencia BH-BMPT'!$D$34,IF(K23=34,'[1]Equivalencia BH-BMPT'!$D$35,IF(K23=35,'[1]Equivalencia BH-BMPT'!$D$36,IF(K23=36,'[1]Equivalencia BH-BMPT'!$D$37,IF(K23=37,'[1]Equivalencia BH-BMPT'!$D$38,IF(K23=38,'[1]Equivalencia BH-BMPT'!#REF!,IF(K23=39,'[1]Equivalencia BH-BMPT'!$D$40,IF(K23=40,'[1]Equivalencia BH-BMPT'!$D$41,IF(K23=41,'[1]Equivalencia BH-BMPT'!$D$42,IF(K23=42,'[1]Equivalencia BH-BMPT'!$D$43,IF(K23=43,'[1]Equivalencia BH-BMPT'!$D$44,IF(K23=44,'[1]Equivalencia BH-BMPT'!$D$45,IF(K23=45,'[1]Equivalencia BH-BMPT'!$D$46,"No ha seleccionado un número de programa")))))))))))))))))))))))))))))))))))))))))))))</f>
        <v>Gobernanza e influencia local, regional e internacional</v>
      </c>
      <c r="M23" s="16" t="s">
        <v>34</v>
      </c>
      <c r="N23" s="6">
        <v>52426790</v>
      </c>
      <c r="O23" s="15" t="s">
        <v>104</v>
      </c>
      <c r="P23" s="16">
        <v>13602000</v>
      </c>
      <c r="Q23" s="18"/>
      <c r="R23" s="18">
        <v>1</v>
      </c>
      <c r="S23" s="18">
        <v>6801000</v>
      </c>
      <c r="T23" s="18">
        <f t="shared" si="0"/>
        <v>20403000</v>
      </c>
      <c r="U23" s="19">
        <v>43117</v>
      </c>
      <c r="V23" s="19">
        <v>43117</v>
      </c>
      <c r="W23" s="19">
        <v>43390</v>
      </c>
      <c r="X23" s="16">
        <v>180</v>
      </c>
      <c r="Y23" s="16">
        <v>90</v>
      </c>
      <c r="Z23" s="20"/>
      <c r="AA23" s="16"/>
      <c r="AB23" s="16"/>
      <c r="AC23" s="16" t="s">
        <v>39</v>
      </c>
      <c r="AD23" s="16"/>
      <c r="AE23" s="21">
        <v>1</v>
      </c>
    </row>
    <row r="24" spans="2:31" ht="409.5" x14ac:dyDescent="0.25">
      <c r="B24" s="16">
        <v>201820</v>
      </c>
      <c r="C24" s="16">
        <v>2018</v>
      </c>
      <c r="D24" s="16" t="s">
        <v>105</v>
      </c>
      <c r="E24" s="16">
        <v>4</v>
      </c>
      <c r="F24" s="16" t="s">
        <v>43</v>
      </c>
      <c r="G24" s="16" t="s">
        <v>35</v>
      </c>
      <c r="H24" s="16" t="s">
        <v>36</v>
      </c>
      <c r="I24" s="16" t="s">
        <v>106</v>
      </c>
      <c r="J24" s="15" t="s">
        <v>33</v>
      </c>
      <c r="K24" s="17">
        <v>3</v>
      </c>
      <c r="L24" s="17" t="str">
        <f>IF(K24=1,'[1]Equivalencia BH-BMPT'!$D$2,IF(K24=2,'[1]Equivalencia BH-BMPT'!$D$3,IF(K24=3,'[1]Equivalencia BH-BMPT'!$D$4,IF(K24=4,'[1]Equivalencia BH-BMPT'!$D$5,IF(K24=5,'[1]Equivalencia BH-BMPT'!$D$6,IF(K24=6,'[1]Equivalencia BH-BMPT'!$D$7,IF(K24=7,'[1]Equivalencia BH-BMPT'!$D$8,IF(K24=8,'[1]Equivalencia BH-BMPT'!$D$9,IF(K24=9,'[1]Equivalencia BH-BMPT'!$D$10,IF(K24=10,'[1]Equivalencia BH-BMPT'!$D$11,IF(K24=11,'[1]Equivalencia BH-BMPT'!$D$12,IF(K24=12,'[1]Equivalencia BH-BMPT'!$D$13,IF(K24=13,'[1]Equivalencia BH-BMPT'!$D$14,IF(K24=14,'[1]Equivalencia BH-BMPT'!$D$15,IF(K24=15,'[1]Equivalencia BH-BMPT'!$D$16,IF(K24=16,'[1]Equivalencia BH-BMPT'!$D$17,IF(K24=17,'[1]Equivalencia BH-BMPT'!$D$18,IF(K24=18,'[1]Equivalencia BH-BMPT'!$D$19,IF(K24=19,'[1]Equivalencia BH-BMPT'!$D$20,IF(K24=20,'[1]Equivalencia BH-BMPT'!$D$21,IF(K24=21,'[1]Equivalencia BH-BMPT'!$D$22,IF(K24=22,'[1]Equivalencia BH-BMPT'!$D$23,IF(K24=23,'[1]Equivalencia BH-BMPT'!#REF!,IF(K24=24,'[1]Equivalencia BH-BMPT'!$D$25,IF(K24=25,'[1]Equivalencia BH-BMPT'!$D$26,IF(K24=26,'[1]Equivalencia BH-BMPT'!$D$27,IF(K24=27,'[1]Equivalencia BH-BMPT'!$D$28,IF(K24=28,'[1]Equivalencia BH-BMPT'!$D$29,IF(K24=29,'[1]Equivalencia BH-BMPT'!$D$30,IF(K24=30,'[1]Equivalencia BH-BMPT'!$D$31,IF(K24=31,'[1]Equivalencia BH-BMPT'!$D$32,IF(K24=32,'[1]Equivalencia BH-BMPT'!$D$33,IF(K24=33,'[1]Equivalencia BH-BMPT'!$D$34,IF(K24=34,'[1]Equivalencia BH-BMPT'!$D$35,IF(K24=35,'[1]Equivalencia BH-BMPT'!$D$36,IF(K24=36,'[1]Equivalencia BH-BMPT'!$D$37,IF(K24=37,'[1]Equivalencia BH-BMPT'!$D$38,IF(K24=38,'[1]Equivalencia BH-BMPT'!#REF!,IF(K24=39,'[1]Equivalencia BH-BMPT'!$D$40,IF(K24=40,'[1]Equivalencia BH-BMPT'!$D$41,IF(K24=41,'[1]Equivalencia BH-BMPT'!$D$42,IF(K24=42,'[1]Equivalencia BH-BMPT'!$D$43,IF(K24=43,'[1]Equivalencia BH-BMPT'!$D$44,IF(K24=44,'[1]Equivalencia BH-BMPT'!$D$45,IF(K24=45,'[1]Equivalencia BH-BMPT'!$D$46,"No ha seleccionado un número de programa")))))))))))))))))))))))))))))))))))))))))))))</f>
        <v>Igualdad y autonomía para una Bogotá incluyente</v>
      </c>
      <c r="M24" s="16" t="s">
        <v>107</v>
      </c>
      <c r="N24" s="6">
        <v>52872670</v>
      </c>
      <c r="O24" s="15" t="s">
        <v>108</v>
      </c>
      <c r="P24" s="16">
        <v>30024000</v>
      </c>
      <c r="Q24" s="18"/>
      <c r="R24" s="18">
        <v>1</v>
      </c>
      <c r="S24" s="18">
        <v>15012000</v>
      </c>
      <c r="T24" s="18">
        <f t="shared" si="0"/>
        <v>45036000</v>
      </c>
      <c r="U24" s="19">
        <v>43117</v>
      </c>
      <c r="V24" s="19">
        <v>43117</v>
      </c>
      <c r="W24" s="19">
        <v>43755</v>
      </c>
      <c r="X24" s="16">
        <v>180</v>
      </c>
      <c r="Y24" s="16">
        <v>90</v>
      </c>
      <c r="Z24" s="20"/>
      <c r="AA24" s="16"/>
      <c r="AB24" s="16"/>
      <c r="AC24" s="16" t="s">
        <v>39</v>
      </c>
      <c r="AD24" s="16"/>
      <c r="AE24" s="21">
        <v>1</v>
      </c>
    </row>
    <row r="25" spans="2:31" ht="409.5" x14ac:dyDescent="0.25">
      <c r="B25" s="16">
        <v>201821</v>
      </c>
      <c r="C25" s="16">
        <v>2018</v>
      </c>
      <c r="D25" s="16" t="s">
        <v>109</v>
      </c>
      <c r="E25" s="16">
        <v>4</v>
      </c>
      <c r="F25" s="16" t="s">
        <v>43</v>
      </c>
      <c r="G25" s="16" t="s">
        <v>35</v>
      </c>
      <c r="H25" s="16" t="s">
        <v>36</v>
      </c>
      <c r="I25" s="16" t="s">
        <v>110</v>
      </c>
      <c r="J25" s="15" t="s">
        <v>33</v>
      </c>
      <c r="K25" s="17">
        <v>45</v>
      </c>
      <c r="L25" s="17" t="str">
        <f>IF(K25=1,'[1]Equivalencia BH-BMPT'!$D$2,IF(K25=2,'[1]Equivalencia BH-BMPT'!$D$3,IF(K25=3,'[1]Equivalencia BH-BMPT'!$D$4,IF(K25=4,'[1]Equivalencia BH-BMPT'!$D$5,IF(K25=5,'[1]Equivalencia BH-BMPT'!$D$6,IF(K25=6,'[1]Equivalencia BH-BMPT'!$D$7,IF(K25=7,'[1]Equivalencia BH-BMPT'!$D$8,IF(K25=8,'[1]Equivalencia BH-BMPT'!$D$9,IF(K25=9,'[1]Equivalencia BH-BMPT'!$D$10,IF(K25=10,'[1]Equivalencia BH-BMPT'!$D$11,IF(K25=11,'[1]Equivalencia BH-BMPT'!$D$12,IF(K25=12,'[1]Equivalencia BH-BMPT'!$D$13,IF(K25=13,'[1]Equivalencia BH-BMPT'!$D$14,IF(K25=14,'[1]Equivalencia BH-BMPT'!$D$15,IF(K25=15,'[1]Equivalencia BH-BMPT'!$D$16,IF(K25=16,'[1]Equivalencia BH-BMPT'!$D$17,IF(K25=17,'[1]Equivalencia BH-BMPT'!$D$18,IF(K25=18,'[1]Equivalencia BH-BMPT'!$D$19,IF(K25=19,'[1]Equivalencia BH-BMPT'!$D$20,IF(K25=20,'[1]Equivalencia BH-BMPT'!$D$21,IF(K25=21,'[1]Equivalencia BH-BMPT'!$D$22,IF(K25=22,'[1]Equivalencia BH-BMPT'!$D$23,IF(K25=23,'[1]Equivalencia BH-BMPT'!#REF!,IF(K25=24,'[1]Equivalencia BH-BMPT'!$D$25,IF(K25=25,'[1]Equivalencia BH-BMPT'!$D$26,IF(K25=26,'[1]Equivalencia BH-BMPT'!$D$27,IF(K25=27,'[1]Equivalencia BH-BMPT'!$D$28,IF(K25=28,'[1]Equivalencia BH-BMPT'!$D$29,IF(K25=29,'[1]Equivalencia BH-BMPT'!$D$30,IF(K25=30,'[1]Equivalencia BH-BMPT'!$D$31,IF(K25=31,'[1]Equivalencia BH-BMPT'!$D$32,IF(K25=32,'[1]Equivalencia BH-BMPT'!$D$33,IF(K25=33,'[1]Equivalencia BH-BMPT'!$D$34,IF(K25=34,'[1]Equivalencia BH-BMPT'!$D$35,IF(K25=35,'[1]Equivalencia BH-BMPT'!$D$36,IF(K25=36,'[1]Equivalencia BH-BMPT'!$D$37,IF(K25=37,'[1]Equivalencia BH-BMPT'!$D$38,IF(K25=38,'[1]Equivalencia BH-BMPT'!#REF!,IF(K25=39,'[1]Equivalencia BH-BMPT'!$D$40,IF(K25=40,'[1]Equivalencia BH-BMPT'!$D$41,IF(K25=41,'[1]Equivalencia BH-BMPT'!$D$42,IF(K25=42,'[1]Equivalencia BH-BMPT'!$D$43,IF(K25=43,'[1]Equivalencia BH-BMPT'!$D$44,IF(K25=44,'[1]Equivalencia BH-BMPT'!$D$45,IF(K25=45,'[1]Equivalencia BH-BMPT'!$D$46,"No ha seleccionado un número de programa")))))))))))))))))))))))))))))))))))))))))))))</f>
        <v>Gobernanza e influencia local, regional e internacional</v>
      </c>
      <c r="M25" s="16" t="s">
        <v>34</v>
      </c>
      <c r="N25" s="6">
        <v>51991682</v>
      </c>
      <c r="O25" s="15" t="s">
        <v>111</v>
      </c>
      <c r="P25" s="16">
        <v>30024000</v>
      </c>
      <c r="Q25" s="18"/>
      <c r="R25" s="18">
        <v>1</v>
      </c>
      <c r="S25" s="18">
        <v>15012000</v>
      </c>
      <c r="T25" s="18">
        <f t="shared" si="0"/>
        <v>45036000</v>
      </c>
      <c r="U25" s="19">
        <v>43118</v>
      </c>
      <c r="V25" s="19">
        <v>43118</v>
      </c>
      <c r="W25" s="19">
        <v>43391</v>
      </c>
      <c r="X25" s="16">
        <v>180</v>
      </c>
      <c r="Y25" s="16">
        <v>90</v>
      </c>
      <c r="Z25" s="20"/>
      <c r="AA25" s="16"/>
      <c r="AB25" s="16"/>
      <c r="AC25" s="16"/>
      <c r="AD25" s="16"/>
      <c r="AE25" s="21">
        <v>1</v>
      </c>
    </row>
    <row r="26" spans="2:31" ht="409.5" x14ac:dyDescent="0.25">
      <c r="B26" s="16">
        <v>201822</v>
      </c>
      <c r="C26" s="16">
        <v>2018</v>
      </c>
      <c r="D26" s="16" t="s">
        <v>112</v>
      </c>
      <c r="E26" s="16">
        <v>4</v>
      </c>
      <c r="F26" s="16" t="s">
        <v>43</v>
      </c>
      <c r="G26" s="16" t="s">
        <v>35</v>
      </c>
      <c r="H26" s="16" t="s">
        <v>36</v>
      </c>
      <c r="I26" s="16" t="s">
        <v>113</v>
      </c>
      <c r="J26" s="15" t="s">
        <v>33</v>
      </c>
      <c r="K26" s="17">
        <v>3</v>
      </c>
      <c r="L26" s="17" t="str">
        <f>IF(K26=1,'[1]Equivalencia BH-BMPT'!$D$2,IF(K26=2,'[1]Equivalencia BH-BMPT'!$D$3,IF(K26=3,'[1]Equivalencia BH-BMPT'!$D$4,IF(K26=4,'[1]Equivalencia BH-BMPT'!$D$5,IF(K26=5,'[1]Equivalencia BH-BMPT'!$D$6,IF(K26=6,'[1]Equivalencia BH-BMPT'!$D$7,IF(K26=7,'[1]Equivalencia BH-BMPT'!$D$8,IF(K26=8,'[1]Equivalencia BH-BMPT'!$D$9,IF(K26=9,'[1]Equivalencia BH-BMPT'!$D$10,IF(K26=10,'[1]Equivalencia BH-BMPT'!$D$11,IF(K26=11,'[1]Equivalencia BH-BMPT'!$D$12,IF(K26=12,'[1]Equivalencia BH-BMPT'!$D$13,IF(K26=13,'[1]Equivalencia BH-BMPT'!$D$14,IF(K26=14,'[1]Equivalencia BH-BMPT'!$D$15,IF(K26=15,'[1]Equivalencia BH-BMPT'!$D$16,IF(K26=16,'[1]Equivalencia BH-BMPT'!$D$17,IF(K26=17,'[1]Equivalencia BH-BMPT'!$D$18,IF(K26=18,'[1]Equivalencia BH-BMPT'!$D$19,IF(K26=19,'[1]Equivalencia BH-BMPT'!$D$20,IF(K26=20,'[1]Equivalencia BH-BMPT'!$D$21,IF(K26=21,'[1]Equivalencia BH-BMPT'!$D$22,IF(K26=22,'[1]Equivalencia BH-BMPT'!$D$23,IF(K26=23,'[1]Equivalencia BH-BMPT'!#REF!,IF(K26=24,'[1]Equivalencia BH-BMPT'!$D$25,IF(K26=25,'[1]Equivalencia BH-BMPT'!$D$26,IF(K26=26,'[1]Equivalencia BH-BMPT'!$D$27,IF(K26=27,'[1]Equivalencia BH-BMPT'!$D$28,IF(K26=28,'[1]Equivalencia BH-BMPT'!$D$29,IF(K26=29,'[1]Equivalencia BH-BMPT'!$D$30,IF(K26=30,'[1]Equivalencia BH-BMPT'!$D$31,IF(K26=31,'[1]Equivalencia BH-BMPT'!$D$32,IF(K26=32,'[1]Equivalencia BH-BMPT'!$D$33,IF(K26=33,'[1]Equivalencia BH-BMPT'!$D$34,IF(K26=34,'[1]Equivalencia BH-BMPT'!$D$35,IF(K26=35,'[1]Equivalencia BH-BMPT'!$D$36,IF(K26=36,'[1]Equivalencia BH-BMPT'!$D$37,IF(K26=37,'[1]Equivalencia BH-BMPT'!$D$38,IF(K26=38,'[1]Equivalencia BH-BMPT'!#REF!,IF(K26=39,'[1]Equivalencia BH-BMPT'!$D$40,IF(K26=40,'[1]Equivalencia BH-BMPT'!$D$41,IF(K26=41,'[1]Equivalencia BH-BMPT'!$D$42,IF(K26=42,'[1]Equivalencia BH-BMPT'!$D$43,IF(K26=43,'[1]Equivalencia BH-BMPT'!$D$44,IF(K26=44,'[1]Equivalencia BH-BMPT'!$D$45,IF(K26=45,'[1]Equivalencia BH-BMPT'!$D$46,"No ha seleccionado un número de programa")))))))))))))))))))))))))))))))))))))))))))))</f>
        <v>Igualdad y autonomía para una Bogotá incluyente</v>
      </c>
      <c r="M26" s="16" t="s">
        <v>40</v>
      </c>
      <c r="N26" s="6">
        <v>52409752</v>
      </c>
      <c r="O26" s="15" t="s">
        <v>114</v>
      </c>
      <c r="P26" s="16">
        <v>28146000</v>
      </c>
      <c r="Q26" s="18"/>
      <c r="R26" s="18">
        <v>1</v>
      </c>
      <c r="S26" s="18">
        <v>14073000</v>
      </c>
      <c r="T26" s="18">
        <f t="shared" si="0"/>
        <v>42219000</v>
      </c>
      <c r="U26" s="19">
        <v>43118</v>
      </c>
      <c r="V26" s="19">
        <v>43118</v>
      </c>
      <c r="W26" s="19">
        <v>43391</v>
      </c>
      <c r="X26" s="16"/>
      <c r="Y26" s="16"/>
      <c r="Z26" s="20"/>
      <c r="AA26" s="16"/>
      <c r="AB26" s="16"/>
      <c r="AC26" s="16" t="s">
        <v>39</v>
      </c>
      <c r="AD26" s="16"/>
      <c r="AE26" s="21">
        <v>1</v>
      </c>
    </row>
    <row r="27" spans="2:31" ht="409.5" x14ac:dyDescent="0.25">
      <c r="B27" s="16">
        <v>201823</v>
      </c>
      <c r="C27" s="16">
        <v>2018</v>
      </c>
      <c r="D27" s="16" t="s">
        <v>115</v>
      </c>
      <c r="E27" s="16">
        <v>4</v>
      </c>
      <c r="F27" s="16" t="s">
        <v>43</v>
      </c>
      <c r="G27" s="16" t="s">
        <v>35</v>
      </c>
      <c r="H27" s="16" t="s">
        <v>36</v>
      </c>
      <c r="I27" s="16" t="s">
        <v>110</v>
      </c>
      <c r="J27" s="15" t="s">
        <v>33</v>
      </c>
      <c r="K27" s="17">
        <v>45</v>
      </c>
      <c r="L27" s="17" t="str">
        <f>IF(K27=1,'[1]Equivalencia BH-BMPT'!$D$2,IF(K27=2,'[1]Equivalencia BH-BMPT'!$D$3,IF(K27=3,'[1]Equivalencia BH-BMPT'!$D$4,IF(K27=4,'[1]Equivalencia BH-BMPT'!$D$5,IF(K27=5,'[1]Equivalencia BH-BMPT'!$D$6,IF(K27=6,'[1]Equivalencia BH-BMPT'!$D$7,IF(K27=7,'[1]Equivalencia BH-BMPT'!$D$8,IF(K27=8,'[1]Equivalencia BH-BMPT'!$D$9,IF(K27=9,'[1]Equivalencia BH-BMPT'!$D$10,IF(K27=10,'[1]Equivalencia BH-BMPT'!$D$11,IF(K27=11,'[1]Equivalencia BH-BMPT'!$D$12,IF(K27=12,'[1]Equivalencia BH-BMPT'!$D$13,IF(K27=13,'[1]Equivalencia BH-BMPT'!$D$14,IF(K27=14,'[1]Equivalencia BH-BMPT'!$D$15,IF(K27=15,'[1]Equivalencia BH-BMPT'!$D$16,IF(K27=16,'[1]Equivalencia BH-BMPT'!$D$17,IF(K27=17,'[1]Equivalencia BH-BMPT'!$D$18,IF(K27=18,'[1]Equivalencia BH-BMPT'!$D$19,IF(K27=19,'[1]Equivalencia BH-BMPT'!$D$20,IF(K27=20,'[1]Equivalencia BH-BMPT'!$D$21,IF(K27=21,'[1]Equivalencia BH-BMPT'!$D$22,IF(K27=22,'[1]Equivalencia BH-BMPT'!$D$23,IF(K27=23,'[1]Equivalencia BH-BMPT'!#REF!,IF(K27=24,'[1]Equivalencia BH-BMPT'!$D$25,IF(K27=25,'[1]Equivalencia BH-BMPT'!$D$26,IF(K27=26,'[1]Equivalencia BH-BMPT'!$D$27,IF(K27=27,'[1]Equivalencia BH-BMPT'!$D$28,IF(K27=28,'[1]Equivalencia BH-BMPT'!$D$29,IF(K27=29,'[1]Equivalencia BH-BMPT'!$D$30,IF(K27=30,'[1]Equivalencia BH-BMPT'!$D$31,IF(K27=31,'[1]Equivalencia BH-BMPT'!$D$32,IF(K27=32,'[1]Equivalencia BH-BMPT'!$D$33,IF(K27=33,'[1]Equivalencia BH-BMPT'!$D$34,IF(K27=34,'[1]Equivalencia BH-BMPT'!$D$35,IF(K27=35,'[1]Equivalencia BH-BMPT'!$D$36,IF(K27=36,'[1]Equivalencia BH-BMPT'!$D$37,IF(K27=37,'[1]Equivalencia BH-BMPT'!$D$38,IF(K27=38,'[1]Equivalencia BH-BMPT'!#REF!,IF(K27=39,'[1]Equivalencia BH-BMPT'!$D$40,IF(K27=40,'[1]Equivalencia BH-BMPT'!$D$41,IF(K27=41,'[1]Equivalencia BH-BMPT'!$D$42,IF(K27=42,'[1]Equivalencia BH-BMPT'!$D$43,IF(K27=43,'[1]Equivalencia BH-BMPT'!$D$44,IF(K27=44,'[1]Equivalencia BH-BMPT'!$D$45,IF(K27=45,'[1]Equivalencia BH-BMPT'!$D$46,"No ha seleccionado un número de programa")))))))))))))))))))))))))))))))))))))))))))))</f>
        <v>Gobernanza e influencia local, regional e internacional</v>
      </c>
      <c r="M27" s="16" t="s">
        <v>34</v>
      </c>
      <c r="N27" s="6">
        <v>1022372371</v>
      </c>
      <c r="O27" s="15" t="s">
        <v>116</v>
      </c>
      <c r="P27" s="16">
        <v>30024000</v>
      </c>
      <c r="Q27" s="18"/>
      <c r="R27" s="18">
        <v>1</v>
      </c>
      <c r="S27" s="18">
        <v>15012000</v>
      </c>
      <c r="T27" s="18">
        <f t="shared" si="0"/>
        <v>45036000</v>
      </c>
      <c r="U27" s="19">
        <v>43118</v>
      </c>
      <c r="V27" s="19">
        <v>43118</v>
      </c>
      <c r="W27" s="19">
        <v>43391</v>
      </c>
      <c r="X27" s="16">
        <v>180</v>
      </c>
      <c r="Y27" s="16">
        <v>90</v>
      </c>
      <c r="Z27" s="20"/>
      <c r="AA27" s="16"/>
      <c r="AB27" s="16"/>
      <c r="AC27" s="16" t="s">
        <v>39</v>
      </c>
      <c r="AD27" s="16"/>
      <c r="AE27" s="21">
        <v>1</v>
      </c>
    </row>
    <row r="28" spans="2:31" ht="409.5" x14ac:dyDescent="0.25">
      <c r="B28" s="16">
        <v>201824</v>
      </c>
      <c r="C28" s="16">
        <v>2018</v>
      </c>
      <c r="D28" s="16" t="s">
        <v>117</v>
      </c>
      <c r="E28" s="16">
        <v>4</v>
      </c>
      <c r="F28" s="16" t="s">
        <v>43</v>
      </c>
      <c r="G28" s="16" t="s">
        <v>35</v>
      </c>
      <c r="H28" s="16" t="s">
        <v>36</v>
      </c>
      <c r="I28" s="16" t="s">
        <v>113</v>
      </c>
      <c r="J28" s="15" t="s">
        <v>33</v>
      </c>
      <c r="K28" s="17">
        <v>3</v>
      </c>
      <c r="L28" s="17" t="str">
        <f>IF(K28=1,'[1]Equivalencia BH-BMPT'!$D$2,IF(K28=2,'[1]Equivalencia BH-BMPT'!$D$3,IF(K28=3,'[1]Equivalencia BH-BMPT'!$D$4,IF(K28=4,'[1]Equivalencia BH-BMPT'!$D$5,IF(K28=5,'[1]Equivalencia BH-BMPT'!$D$6,IF(K28=6,'[1]Equivalencia BH-BMPT'!$D$7,IF(K28=7,'[1]Equivalencia BH-BMPT'!$D$8,IF(K28=8,'[1]Equivalencia BH-BMPT'!$D$9,IF(K28=9,'[1]Equivalencia BH-BMPT'!$D$10,IF(K28=10,'[1]Equivalencia BH-BMPT'!$D$11,IF(K28=11,'[1]Equivalencia BH-BMPT'!$D$12,IF(K28=12,'[1]Equivalencia BH-BMPT'!$D$13,IF(K28=13,'[1]Equivalencia BH-BMPT'!$D$14,IF(K28=14,'[1]Equivalencia BH-BMPT'!$D$15,IF(K28=15,'[1]Equivalencia BH-BMPT'!$D$16,IF(K28=16,'[1]Equivalencia BH-BMPT'!$D$17,IF(K28=17,'[1]Equivalencia BH-BMPT'!$D$18,IF(K28=18,'[1]Equivalencia BH-BMPT'!$D$19,IF(K28=19,'[1]Equivalencia BH-BMPT'!$D$20,IF(K28=20,'[1]Equivalencia BH-BMPT'!$D$21,IF(K28=21,'[1]Equivalencia BH-BMPT'!$D$22,IF(K28=22,'[1]Equivalencia BH-BMPT'!$D$23,IF(K28=23,'[1]Equivalencia BH-BMPT'!#REF!,IF(K28=24,'[1]Equivalencia BH-BMPT'!$D$25,IF(K28=25,'[1]Equivalencia BH-BMPT'!$D$26,IF(K28=26,'[1]Equivalencia BH-BMPT'!$D$27,IF(K28=27,'[1]Equivalencia BH-BMPT'!$D$28,IF(K28=28,'[1]Equivalencia BH-BMPT'!$D$29,IF(K28=29,'[1]Equivalencia BH-BMPT'!$D$30,IF(K28=30,'[1]Equivalencia BH-BMPT'!$D$31,IF(K28=31,'[1]Equivalencia BH-BMPT'!$D$32,IF(K28=32,'[1]Equivalencia BH-BMPT'!$D$33,IF(K28=33,'[1]Equivalencia BH-BMPT'!$D$34,IF(K28=34,'[1]Equivalencia BH-BMPT'!$D$35,IF(K28=35,'[1]Equivalencia BH-BMPT'!$D$36,IF(K28=36,'[1]Equivalencia BH-BMPT'!$D$37,IF(K28=37,'[1]Equivalencia BH-BMPT'!$D$38,IF(K28=38,'[1]Equivalencia BH-BMPT'!#REF!,IF(K28=39,'[1]Equivalencia BH-BMPT'!$D$40,IF(K28=40,'[1]Equivalencia BH-BMPT'!$D$41,IF(K28=41,'[1]Equivalencia BH-BMPT'!$D$42,IF(K28=42,'[1]Equivalencia BH-BMPT'!$D$43,IF(K28=43,'[1]Equivalencia BH-BMPT'!$D$44,IF(K28=44,'[1]Equivalencia BH-BMPT'!$D$45,IF(K28=45,'[1]Equivalencia BH-BMPT'!$D$46,"No ha seleccionado un número de programa")))))))))))))))))))))))))))))))))))))))))))))</f>
        <v>Igualdad y autonomía para una Bogotá incluyente</v>
      </c>
      <c r="M28" s="16" t="s">
        <v>40</v>
      </c>
      <c r="N28" s="7">
        <v>1030594415</v>
      </c>
      <c r="O28" s="15" t="s">
        <v>118</v>
      </c>
      <c r="P28" s="16">
        <v>28146000</v>
      </c>
      <c r="Q28" s="18"/>
      <c r="R28" s="18">
        <v>1</v>
      </c>
      <c r="S28" s="18">
        <v>14073000</v>
      </c>
      <c r="T28" s="18">
        <f t="shared" si="0"/>
        <v>42219000</v>
      </c>
      <c r="U28" s="19">
        <v>43119</v>
      </c>
      <c r="V28" s="19">
        <v>43119</v>
      </c>
      <c r="W28" s="19">
        <v>43392</v>
      </c>
      <c r="X28" s="16">
        <v>180</v>
      </c>
      <c r="Y28" s="16">
        <v>90</v>
      </c>
      <c r="Z28" s="20"/>
      <c r="AA28" s="16"/>
      <c r="AB28" s="16"/>
      <c r="AC28" s="16" t="s">
        <v>39</v>
      </c>
      <c r="AD28" s="16"/>
      <c r="AE28" s="21">
        <v>1</v>
      </c>
    </row>
    <row r="29" spans="2:31" ht="409.5" x14ac:dyDescent="0.25">
      <c r="B29" s="16">
        <v>201825</v>
      </c>
      <c r="C29" s="16">
        <v>2018</v>
      </c>
      <c r="D29" s="16" t="s">
        <v>119</v>
      </c>
      <c r="E29" s="16">
        <v>4</v>
      </c>
      <c r="F29" s="16" t="s">
        <v>43</v>
      </c>
      <c r="G29" s="16" t="s">
        <v>35</v>
      </c>
      <c r="H29" s="16" t="s">
        <v>36</v>
      </c>
      <c r="I29" s="16" t="s">
        <v>113</v>
      </c>
      <c r="J29" s="15" t="s">
        <v>33</v>
      </c>
      <c r="K29" s="17">
        <v>3</v>
      </c>
      <c r="L29" s="17" t="str">
        <f>IF(K29=1,'[1]Equivalencia BH-BMPT'!$D$2,IF(K29=2,'[1]Equivalencia BH-BMPT'!$D$3,IF(K29=3,'[1]Equivalencia BH-BMPT'!$D$4,IF(K29=4,'[1]Equivalencia BH-BMPT'!$D$5,IF(K29=5,'[1]Equivalencia BH-BMPT'!$D$6,IF(K29=6,'[1]Equivalencia BH-BMPT'!$D$7,IF(K29=7,'[1]Equivalencia BH-BMPT'!$D$8,IF(K29=8,'[1]Equivalencia BH-BMPT'!$D$9,IF(K29=9,'[1]Equivalencia BH-BMPT'!$D$10,IF(K29=10,'[1]Equivalencia BH-BMPT'!$D$11,IF(K29=11,'[1]Equivalencia BH-BMPT'!$D$12,IF(K29=12,'[1]Equivalencia BH-BMPT'!$D$13,IF(K29=13,'[1]Equivalencia BH-BMPT'!$D$14,IF(K29=14,'[1]Equivalencia BH-BMPT'!$D$15,IF(K29=15,'[1]Equivalencia BH-BMPT'!$D$16,IF(K29=16,'[1]Equivalencia BH-BMPT'!$D$17,IF(K29=17,'[1]Equivalencia BH-BMPT'!$D$18,IF(K29=18,'[1]Equivalencia BH-BMPT'!$D$19,IF(K29=19,'[1]Equivalencia BH-BMPT'!$D$20,IF(K29=20,'[1]Equivalencia BH-BMPT'!$D$21,IF(K29=21,'[1]Equivalencia BH-BMPT'!$D$22,IF(K29=22,'[1]Equivalencia BH-BMPT'!$D$23,IF(K29=23,'[1]Equivalencia BH-BMPT'!#REF!,IF(K29=24,'[1]Equivalencia BH-BMPT'!$D$25,IF(K29=25,'[1]Equivalencia BH-BMPT'!$D$26,IF(K29=26,'[1]Equivalencia BH-BMPT'!$D$27,IF(K29=27,'[1]Equivalencia BH-BMPT'!$D$28,IF(K29=28,'[1]Equivalencia BH-BMPT'!$D$29,IF(K29=29,'[1]Equivalencia BH-BMPT'!$D$30,IF(K29=30,'[1]Equivalencia BH-BMPT'!$D$31,IF(K29=31,'[1]Equivalencia BH-BMPT'!$D$32,IF(K29=32,'[1]Equivalencia BH-BMPT'!$D$33,IF(K29=33,'[1]Equivalencia BH-BMPT'!$D$34,IF(K29=34,'[1]Equivalencia BH-BMPT'!$D$35,IF(K29=35,'[1]Equivalencia BH-BMPT'!$D$36,IF(K29=36,'[1]Equivalencia BH-BMPT'!$D$37,IF(K29=37,'[1]Equivalencia BH-BMPT'!$D$38,IF(K29=38,'[1]Equivalencia BH-BMPT'!#REF!,IF(K29=39,'[1]Equivalencia BH-BMPT'!$D$40,IF(K29=40,'[1]Equivalencia BH-BMPT'!$D$41,IF(K29=41,'[1]Equivalencia BH-BMPT'!$D$42,IF(K29=42,'[1]Equivalencia BH-BMPT'!$D$43,IF(K29=43,'[1]Equivalencia BH-BMPT'!$D$44,IF(K29=44,'[1]Equivalencia BH-BMPT'!$D$45,IF(K29=45,'[1]Equivalencia BH-BMPT'!$D$46,"No ha seleccionado un número de programa")))))))))))))))))))))))))))))))))))))))))))))</f>
        <v>Igualdad y autonomía para una Bogotá incluyente</v>
      </c>
      <c r="M29" s="16" t="s">
        <v>40</v>
      </c>
      <c r="N29" s="6">
        <v>52337661</v>
      </c>
      <c r="O29" s="15" t="s">
        <v>120</v>
      </c>
      <c r="P29" s="16">
        <v>28146000</v>
      </c>
      <c r="Q29" s="18"/>
      <c r="R29" s="18">
        <v>1</v>
      </c>
      <c r="S29" s="18">
        <v>14073000</v>
      </c>
      <c r="T29" s="18">
        <f t="shared" si="0"/>
        <v>42219000</v>
      </c>
      <c r="U29" s="19">
        <v>43119</v>
      </c>
      <c r="V29" s="19">
        <v>43119</v>
      </c>
      <c r="W29" s="19">
        <v>43392</v>
      </c>
      <c r="X29" s="16"/>
      <c r="Y29" s="16"/>
      <c r="Z29" s="20"/>
      <c r="AA29" s="16"/>
      <c r="AB29" s="16"/>
      <c r="AC29" s="16" t="s">
        <v>39</v>
      </c>
      <c r="AD29" s="16"/>
      <c r="AE29" s="21">
        <v>1</v>
      </c>
    </row>
    <row r="30" spans="2:31" ht="255" x14ac:dyDescent="0.25">
      <c r="B30" s="16">
        <v>201826</v>
      </c>
      <c r="C30" s="16">
        <v>2018</v>
      </c>
      <c r="D30" s="16" t="s">
        <v>121</v>
      </c>
      <c r="E30" s="16">
        <v>4</v>
      </c>
      <c r="F30" s="16" t="s">
        <v>43</v>
      </c>
      <c r="G30" s="16" t="s">
        <v>35</v>
      </c>
      <c r="H30" s="16" t="s">
        <v>36</v>
      </c>
      <c r="I30" s="16" t="s">
        <v>88</v>
      </c>
      <c r="J30" s="15" t="s">
        <v>33</v>
      </c>
      <c r="K30" s="17">
        <v>45</v>
      </c>
      <c r="L30" s="17" t="str">
        <f>IF(K30=1,'[1]Equivalencia BH-BMPT'!$D$2,IF(K30=2,'[1]Equivalencia BH-BMPT'!$D$3,IF(K30=3,'[1]Equivalencia BH-BMPT'!$D$4,IF(K30=4,'[1]Equivalencia BH-BMPT'!$D$5,IF(K30=5,'[1]Equivalencia BH-BMPT'!$D$6,IF(K30=6,'[1]Equivalencia BH-BMPT'!$D$7,IF(K30=7,'[1]Equivalencia BH-BMPT'!$D$8,IF(K30=8,'[1]Equivalencia BH-BMPT'!$D$9,IF(K30=9,'[1]Equivalencia BH-BMPT'!$D$10,IF(K30=10,'[1]Equivalencia BH-BMPT'!$D$11,IF(K30=11,'[1]Equivalencia BH-BMPT'!$D$12,IF(K30=12,'[1]Equivalencia BH-BMPT'!$D$13,IF(K30=13,'[1]Equivalencia BH-BMPT'!$D$14,IF(K30=14,'[1]Equivalencia BH-BMPT'!$D$15,IF(K30=15,'[1]Equivalencia BH-BMPT'!$D$16,IF(K30=16,'[1]Equivalencia BH-BMPT'!$D$17,IF(K30=17,'[1]Equivalencia BH-BMPT'!$D$18,IF(K30=18,'[1]Equivalencia BH-BMPT'!$D$19,IF(K30=19,'[1]Equivalencia BH-BMPT'!$D$20,IF(K30=20,'[1]Equivalencia BH-BMPT'!$D$21,IF(K30=21,'[1]Equivalencia BH-BMPT'!$D$22,IF(K30=22,'[1]Equivalencia BH-BMPT'!$D$23,IF(K30=23,'[1]Equivalencia BH-BMPT'!#REF!,IF(K30=24,'[1]Equivalencia BH-BMPT'!$D$25,IF(K30=25,'[1]Equivalencia BH-BMPT'!$D$26,IF(K30=26,'[1]Equivalencia BH-BMPT'!$D$27,IF(K30=27,'[1]Equivalencia BH-BMPT'!$D$28,IF(K30=28,'[1]Equivalencia BH-BMPT'!$D$29,IF(K30=29,'[1]Equivalencia BH-BMPT'!$D$30,IF(K30=30,'[1]Equivalencia BH-BMPT'!$D$31,IF(K30=31,'[1]Equivalencia BH-BMPT'!$D$32,IF(K30=32,'[1]Equivalencia BH-BMPT'!$D$33,IF(K30=33,'[1]Equivalencia BH-BMPT'!$D$34,IF(K30=34,'[1]Equivalencia BH-BMPT'!$D$35,IF(K30=35,'[1]Equivalencia BH-BMPT'!$D$36,IF(K30=36,'[1]Equivalencia BH-BMPT'!$D$37,IF(K30=37,'[1]Equivalencia BH-BMPT'!$D$38,IF(K30=38,'[1]Equivalencia BH-BMPT'!#REF!,IF(K30=39,'[1]Equivalencia BH-BMPT'!$D$40,IF(K30=40,'[1]Equivalencia BH-BMPT'!$D$41,IF(K30=41,'[1]Equivalencia BH-BMPT'!$D$42,IF(K30=42,'[1]Equivalencia BH-BMPT'!$D$43,IF(K30=43,'[1]Equivalencia BH-BMPT'!$D$44,IF(K30=44,'[1]Equivalencia BH-BMPT'!$D$45,IF(K30=45,'[1]Equivalencia BH-BMPT'!$D$46,"No ha seleccionado un número de programa")))))))))))))))))))))))))))))))))))))))))))))</f>
        <v>Gobernanza e influencia local, regional e internacional</v>
      </c>
      <c r="M30" s="16" t="s">
        <v>34</v>
      </c>
      <c r="N30" s="6">
        <v>1026276255</v>
      </c>
      <c r="O30" s="15" t="s">
        <v>122</v>
      </c>
      <c r="P30" s="16">
        <v>13602000</v>
      </c>
      <c r="Q30" s="18"/>
      <c r="R30" s="18">
        <v>1</v>
      </c>
      <c r="S30" s="18">
        <v>6801000</v>
      </c>
      <c r="T30" s="18">
        <f t="shared" si="0"/>
        <v>20403000</v>
      </c>
      <c r="U30" s="19">
        <v>43119</v>
      </c>
      <c r="V30" s="19">
        <v>43119</v>
      </c>
      <c r="W30" s="19"/>
      <c r="X30" s="16"/>
      <c r="Y30" s="16"/>
      <c r="Z30" s="20"/>
      <c r="AA30" s="16"/>
      <c r="AB30" s="16"/>
      <c r="AC30" s="16"/>
      <c r="AD30" s="16"/>
      <c r="AE30" s="21">
        <v>1</v>
      </c>
    </row>
    <row r="31" spans="2:31" ht="409.5" x14ac:dyDescent="0.25">
      <c r="B31" s="16">
        <v>201827</v>
      </c>
      <c r="C31" s="16">
        <v>2018</v>
      </c>
      <c r="D31" s="16" t="s">
        <v>123</v>
      </c>
      <c r="E31" s="16">
        <v>4</v>
      </c>
      <c r="F31" s="16" t="s">
        <v>43</v>
      </c>
      <c r="G31" s="16" t="s">
        <v>35</v>
      </c>
      <c r="H31" s="16" t="s">
        <v>36</v>
      </c>
      <c r="I31" s="16" t="s">
        <v>124</v>
      </c>
      <c r="J31" s="15" t="s">
        <v>33</v>
      </c>
      <c r="K31" s="17">
        <v>45</v>
      </c>
      <c r="L31" s="17" t="str">
        <f>IF(K31=1,'[1]Equivalencia BH-BMPT'!$D$2,IF(K31=2,'[1]Equivalencia BH-BMPT'!$D$3,IF(K31=3,'[1]Equivalencia BH-BMPT'!$D$4,IF(K31=4,'[1]Equivalencia BH-BMPT'!$D$5,IF(K31=5,'[1]Equivalencia BH-BMPT'!$D$6,IF(K31=6,'[1]Equivalencia BH-BMPT'!$D$7,IF(K31=7,'[1]Equivalencia BH-BMPT'!$D$8,IF(K31=8,'[1]Equivalencia BH-BMPT'!$D$9,IF(K31=9,'[1]Equivalencia BH-BMPT'!$D$10,IF(K31=10,'[1]Equivalencia BH-BMPT'!$D$11,IF(K31=11,'[1]Equivalencia BH-BMPT'!$D$12,IF(K31=12,'[1]Equivalencia BH-BMPT'!$D$13,IF(K31=13,'[1]Equivalencia BH-BMPT'!$D$14,IF(K31=14,'[1]Equivalencia BH-BMPT'!$D$15,IF(K31=15,'[1]Equivalencia BH-BMPT'!$D$16,IF(K31=16,'[1]Equivalencia BH-BMPT'!$D$17,IF(K31=17,'[1]Equivalencia BH-BMPT'!$D$18,IF(K31=18,'[1]Equivalencia BH-BMPT'!$D$19,IF(K31=19,'[1]Equivalencia BH-BMPT'!$D$20,IF(K31=20,'[1]Equivalencia BH-BMPT'!$D$21,IF(K31=21,'[1]Equivalencia BH-BMPT'!$D$22,IF(K31=22,'[1]Equivalencia BH-BMPT'!$D$23,IF(K31=23,'[1]Equivalencia BH-BMPT'!#REF!,IF(K31=24,'[1]Equivalencia BH-BMPT'!$D$25,IF(K31=25,'[1]Equivalencia BH-BMPT'!$D$26,IF(K31=26,'[1]Equivalencia BH-BMPT'!$D$27,IF(K31=27,'[1]Equivalencia BH-BMPT'!$D$28,IF(K31=28,'[1]Equivalencia BH-BMPT'!$D$29,IF(K31=29,'[1]Equivalencia BH-BMPT'!$D$30,IF(K31=30,'[1]Equivalencia BH-BMPT'!$D$31,IF(K31=31,'[1]Equivalencia BH-BMPT'!$D$32,IF(K31=32,'[1]Equivalencia BH-BMPT'!$D$33,IF(K31=33,'[1]Equivalencia BH-BMPT'!$D$34,IF(K31=34,'[1]Equivalencia BH-BMPT'!$D$35,IF(K31=35,'[1]Equivalencia BH-BMPT'!$D$36,IF(K31=36,'[1]Equivalencia BH-BMPT'!$D$37,IF(K31=37,'[1]Equivalencia BH-BMPT'!$D$38,IF(K31=38,'[1]Equivalencia BH-BMPT'!#REF!,IF(K31=39,'[1]Equivalencia BH-BMPT'!$D$40,IF(K31=40,'[1]Equivalencia BH-BMPT'!$D$41,IF(K31=41,'[1]Equivalencia BH-BMPT'!$D$42,IF(K31=42,'[1]Equivalencia BH-BMPT'!$D$43,IF(K31=43,'[1]Equivalencia BH-BMPT'!$D$44,IF(K31=44,'[1]Equivalencia BH-BMPT'!$D$45,IF(K31=45,'[1]Equivalencia BH-BMPT'!$D$46,"No ha seleccionado un número de programa")))))))))))))))))))))))))))))))))))))))))))))</f>
        <v>Gobernanza e influencia local, regional e internacional</v>
      </c>
      <c r="M31" s="16" t="s">
        <v>34</v>
      </c>
      <c r="N31" s="6">
        <v>1030584839</v>
      </c>
      <c r="O31" s="15" t="s">
        <v>125</v>
      </c>
      <c r="P31" s="16">
        <v>17808000</v>
      </c>
      <c r="Q31" s="18"/>
      <c r="R31" s="18"/>
      <c r="S31" s="18"/>
      <c r="T31" s="18">
        <f t="shared" si="0"/>
        <v>17808000</v>
      </c>
      <c r="U31" s="19">
        <v>43119</v>
      </c>
      <c r="V31" s="19">
        <v>43119</v>
      </c>
      <c r="W31" s="19">
        <v>43270</v>
      </c>
      <c r="X31" s="16">
        <v>180</v>
      </c>
      <c r="Y31" s="16">
        <v>90</v>
      </c>
      <c r="Z31" s="20"/>
      <c r="AA31" s="16"/>
      <c r="AB31" s="16"/>
      <c r="AC31" s="16" t="s">
        <v>39</v>
      </c>
      <c r="AD31" s="16"/>
      <c r="AE31" s="21">
        <v>1</v>
      </c>
    </row>
    <row r="32" spans="2:31" ht="255" x14ac:dyDescent="0.25">
      <c r="B32" s="16">
        <v>201828</v>
      </c>
      <c r="C32" s="16">
        <v>2018</v>
      </c>
      <c r="D32" s="16" t="s">
        <v>126</v>
      </c>
      <c r="E32" s="16">
        <v>4</v>
      </c>
      <c r="F32" s="16" t="s">
        <v>43</v>
      </c>
      <c r="G32" s="16" t="s">
        <v>35</v>
      </c>
      <c r="H32" s="16" t="s">
        <v>36</v>
      </c>
      <c r="I32" s="16" t="s">
        <v>127</v>
      </c>
      <c r="J32" s="15" t="s">
        <v>33</v>
      </c>
      <c r="K32" s="17">
        <v>45</v>
      </c>
      <c r="L32" s="17" t="str">
        <f>IF(K32=1,'[1]Equivalencia BH-BMPT'!$D$2,IF(K32=2,'[1]Equivalencia BH-BMPT'!$D$3,IF(K32=3,'[1]Equivalencia BH-BMPT'!$D$4,IF(K32=4,'[1]Equivalencia BH-BMPT'!$D$5,IF(K32=5,'[1]Equivalencia BH-BMPT'!$D$6,IF(K32=6,'[1]Equivalencia BH-BMPT'!$D$7,IF(K32=7,'[1]Equivalencia BH-BMPT'!$D$8,IF(K32=8,'[1]Equivalencia BH-BMPT'!$D$9,IF(K32=9,'[1]Equivalencia BH-BMPT'!$D$10,IF(K32=10,'[1]Equivalencia BH-BMPT'!$D$11,IF(K32=11,'[1]Equivalencia BH-BMPT'!$D$12,IF(K32=12,'[1]Equivalencia BH-BMPT'!$D$13,IF(K32=13,'[1]Equivalencia BH-BMPT'!$D$14,IF(K32=14,'[1]Equivalencia BH-BMPT'!$D$15,IF(K32=15,'[1]Equivalencia BH-BMPT'!$D$16,IF(K32=16,'[1]Equivalencia BH-BMPT'!$D$17,IF(K32=17,'[1]Equivalencia BH-BMPT'!$D$18,IF(K32=18,'[1]Equivalencia BH-BMPT'!$D$19,IF(K32=19,'[1]Equivalencia BH-BMPT'!$D$20,IF(K32=20,'[1]Equivalencia BH-BMPT'!$D$21,IF(K32=21,'[1]Equivalencia BH-BMPT'!$D$22,IF(K32=22,'[1]Equivalencia BH-BMPT'!$D$23,IF(K32=23,'[1]Equivalencia BH-BMPT'!#REF!,IF(K32=24,'[1]Equivalencia BH-BMPT'!$D$25,IF(K32=25,'[1]Equivalencia BH-BMPT'!$D$26,IF(K32=26,'[1]Equivalencia BH-BMPT'!$D$27,IF(K32=27,'[1]Equivalencia BH-BMPT'!$D$28,IF(K32=28,'[1]Equivalencia BH-BMPT'!$D$29,IF(K32=29,'[1]Equivalencia BH-BMPT'!$D$30,IF(K32=30,'[1]Equivalencia BH-BMPT'!$D$31,IF(K32=31,'[1]Equivalencia BH-BMPT'!$D$32,IF(K32=32,'[1]Equivalencia BH-BMPT'!$D$33,IF(K32=33,'[1]Equivalencia BH-BMPT'!$D$34,IF(K32=34,'[1]Equivalencia BH-BMPT'!$D$35,IF(K32=35,'[1]Equivalencia BH-BMPT'!$D$36,IF(K32=36,'[1]Equivalencia BH-BMPT'!$D$37,IF(K32=37,'[1]Equivalencia BH-BMPT'!$D$38,IF(K32=38,'[1]Equivalencia BH-BMPT'!#REF!,IF(K32=39,'[1]Equivalencia BH-BMPT'!$D$40,IF(K32=40,'[1]Equivalencia BH-BMPT'!$D$41,IF(K32=41,'[1]Equivalencia BH-BMPT'!$D$42,IF(K32=42,'[1]Equivalencia BH-BMPT'!$D$43,IF(K32=43,'[1]Equivalencia BH-BMPT'!$D$44,IF(K32=44,'[1]Equivalencia BH-BMPT'!$D$45,IF(K32=45,'[1]Equivalencia BH-BMPT'!$D$46,"No ha seleccionado un número de programa")))))))))))))))))))))))))))))))))))))))))))))</f>
        <v>Gobernanza e influencia local, regional e internacional</v>
      </c>
      <c r="M32" s="16" t="s">
        <v>34</v>
      </c>
      <c r="N32" s="6">
        <v>1030587174</v>
      </c>
      <c r="O32" s="15" t="s">
        <v>128</v>
      </c>
      <c r="P32" s="16">
        <v>33000000</v>
      </c>
      <c r="Q32" s="18"/>
      <c r="R32" s="18">
        <v>1</v>
      </c>
      <c r="S32" s="18">
        <v>16500000</v>
      </c>
      <c r="T32" s="18">
        <f t="shared" si="0"/>
        <v>49500000</v>
      </c>
      <c r="U32" s="19">
        <v>43119</v>
      </c>
      <c r="V32" s="19">
        <v>43119</v>
      </c>
      <c r="W32" s="19">
        <v>43392</v>
      </c>
      <c r="X32" s="16">
        <v>180</v>
      </c>
      <c r="Y32" s="16">
        <v>90</v>
      </c>
      <c r="Z32" s="20"/>
      <c r="AA32" s="16"/>
      <c r="AB32" s="16"/>
      <c r="AC32" s="16" t="s">
        <v>39</v>
      </c>
      <c r="AD32" s="16"/>
      <c r="AE32" s="21">
        <v>1</v>
      </c>
    </row>
    <row r="33" spans="2:31" ht="409.5" x14ac:dyDescent="0.25">
      <c r="B33" s="16">
        <v>201829</v>
      </c>
      <c r="C33" s="16">
        <v>2018</v>
      </c>
      <c r="D33" s="16" t="s">
        <v>129</v>
      </c>
      <c r="E33" s="16">
        <v>4</v>
      </c>
      <c r="F33" s="16" t="s">
        <v>43</v>
      </c>
      <c r="G33" s="16" t="s">
        <v>35</v>
      </c>
      <c r="H33" s="16" t="s">
        <v>36</v>
      </c>
      <c r="I33" s="16" t="s">
        <v>130</v>
      </c>
      <c r="J33" s="15" t="s">
        <v>33</v>
      </c>
      <c r="K33" s="17">
        <v>3</v>
      </c>
      <c r="L33" s="17" t="str">
        <f>IF(K33=1,'[1]Equivalencia BH-BMPT'!$D$2,IF(K33=2,'[1]Equivalencia BH-BMPT'!$D$3,IF(K33=3,'[1]Equivalencia BH-BMPT'!$D$4,IF(K33=4,'[1]Equivalencia BH-BMPT'!$D$5,IF(K33=5,'[1]Equivalencia BH-BMPT'!$D$6,IF(K33=6,'[1]Equivalencia BH-BMPT'!$D$7,IF(K33=7,'[1]Equivalencia BH-BMPT'!$D$8,IF(K33=8,'[1]Equivalencia BH-BMPT'!$D$9,IF(K33=9,'[1]Equivalencia BH-BMPT'!$D$10,IF(K33=10,'[1]Equivalencia BH-BMPT'!$D$11,IF(K33=11,'[1]Equivalencia BH-BMPT'!$D$12,IF(K33=12,'[1]Equivalencia BH-BMPT'!$D$13,IF(K33=13,'[1]Equivalencia BH-BMPT'!$D$14,IF(K33=14,'[1]Equivalencia BH-BMPT'!$D$15,IF(K33=15,'[1]Equivalencia BH-BMPT'!$D$16,IF(K33=16,'[1]Equivalencia BH-BMPT'!$D$17,IF(K33=17,'[1]Equivalencia BH-BMPT'!$D$18,IF(K33=18,'[1]Equivalencia BH-BMPT'!$D$19,IF(K33=19,'[1]Equivalencia BH-BMPT'!$D$20,IF(K33=20,'[1]Equivalencia BH-BMPT'!$D$21,IF(K33=21,'[1]Equivalencia BH-BMPT'!$D$22,IF(K33=22,'[1]Equivalencia BH-BMPT'!$D$23,IF(K33=23,'[1]Equivalencia BH-BMPT'!#REF!,IF(K33=24,'[1]Equivalencia BH-BMPT'!$D$25,IF(K33=25,'[1]Equivalencia BH-BMPT'!$D$26,IF(K33=26,'[1]Equivalencia BH-BMPT'!$D$27,IF(K33=27,'[1]Equivalencia BH-BMPT'!$D$28,IF(K33=28,'[1]Equivalencia BH-BMPT'!$D$29,IF(K33=29,'[1]Equivalencia BH-BMPT'!$D$30,IF(K33=30,'[1]Equivalencia BH-BMPT'!$D$31,IF(K33=31,'[1]Equivalencia BH-BMPT'!$D$32,IF(K33=32,'[1]Equivalencia BH-BMPT'!$D$33,IF(K33=33,'[1]Equivalencia BH-BMPT'!$D$34,IF(K33=34,'[1]Equivalencia BH-BMPT'!$D$35,IF(K33=35,'[1]Equivalencia BH-BMPT'!$D$36,IF(K33=36,'[1]Equivalencia BH-BMPT'!$D$37,IF(K33=37,'[1]Equivalencia BH-BMPT'!$D$38,IF(K33=38,'[1]Equivalencia BH-BMPT'!#REF!,IF(K33=39,'[1]Equivalencia BH-BMPT'!$D$40,IF(K33=40,'[1]Equivalencia BH-BMPT'!$D$41,IF(K33=41,'[1]Equivalencia BH-BMPT'!$D$42,IF(K33=42,'[1]Equivalencia BH-BMPT'!$D$43,IF(K33=43,'[1]Equivalencia BH-BMPT'!$D$44,IF(K33=44,'[1]Equivalencia BH-BMPT'!$D$45,IF(K33=45,'[1]Equivalencia BH-BMPT'!$D$46,"No ha seleccionado un número de programa")))))))))))))))))))))))))))))))))))))))))))))</f>
        <v>Igualdad y autonomía para una Bogotá incluyente</v>
      </c>
      <c r="M33" s="16" t="s">
        <v>40</v>
      </c>
      <c r="N33" s="6">
        <v>52147364</v>
      </c>
      <c r="O33" s="15" t="s">
        <v>131</v>
      </c>
      <c r="P33" s="16">
        <v>28146000</v>
      </c>
      <c r="Q33" s="18"/>
      <c r="R33" s="18">
        <v>1</v>
      </c>
      <c r="S33" s="18">
        <v>14073000</v>
      </c>
      <c r="T33" s="18">
        <f t="shared" si="0"/>
        <v>42219000</v>
      </c>
      <c r="U33" s="19">
        <v>43122</v>
      </c>
      <c r="V33" s="19">
        <v>43122</v>
      </c>
      <c r="W33" s="19">
        <v>43395</v>
      </c>
      <c r="X33" s="16">
        <v>180</v>
      </c>
      <c r="Y33" s="16">
        <v>90</v>
      </c>
      <c r="Z33" s="20"/>
      <c r="AA33" s="16"/>
      <c r="AB33" s="16"/>
      <c r="AC33" s="16" t="s">
        <v>39</v>
      </c>
      <c r="AD33" s="16"/>
      <c r="AE33" s="21">
        <v>1</v>
      </c>
    </row>
    <row r="34" spans="2:31" ht="345" x14ac:dyDescent="0.25">
      <c r="B34" s="16">
        <v>201830</v>
      </c>
      <c r="C34" s="16">
        <v>2018</v>
      </c>
      <c r="D34" s="16" t="s">
        <v>132</v>
      </c>
      <c r="E34" s="16">
        <v>4</v>
      </c>
      <c r="F34" s="16" t="s">
        <v>43</v>
      </c>
      <c r="G34" s="16" t="s">
        <v>35</v>
      </c>
      <c r="H34" s="16" t="s">
        <v>36</v>
      </c>
      <c r="I34" s="16" t="s">
        <v>56</v>
      </c>
      <c r="J34" s="15" t="s">
        <v>33</v>
      </c>
      <c r="K34" s="17">
        <v>45</v>
      </c>
      <c r="L34" s="17" t="str">
        <f>IF(K34=1,'[1]Equivalencia BH-BMPT'!$D$2,IF(K34=2,'[1]Equivalencia BH-BMPT'!$D$3,IF(K34=3,'[1]Equivalencia BH-BMPT'!$D$4,IF(K34=4,'[1]Equivalencia BH-BMPT'!$D$5,IF(K34=5,'[1]Equivalencia BH-BMPT'!$D$6,IF(K34=6,'[1]Equivalencia BH-BMPT'!$D$7,IF(K34=7,'[1]Equivalencia BH-BMPT'!$D$8,IF(K34=8,'[1]Equivalencia BH-BMPT'!$D$9,IF(K34=9,'[1]Equivalencia BH-BMPT'!$D$10,IF(K34=10,'[1]Equivalencia BH-BMPT'!$D$11,IF(K34=11,'[1]Equivalencia BH-BMPT'!$D$12,IF(K34=12,'[1]Equivalencia BH-BMPT'!$D$13,IF(K34=13,'[1]Equivalencia BH-BMPT'!$D$14,IF(K34=14,'[1]Equivalencia BH-BMPT'!$D$15,IF(K34=15,'[1]Equivalencia BH-BMPT'!$D$16,IF(K34=16,'[1]Equivalencia BH-BMPT'!$D$17,IF(K34=17,'[1]Equivalencia BH-BMPT'!$D$18,IF(K34=18,'[1]Equivalencia BH-BMPT'!$D$19,IF(K34=19,'[1]Equivalencia BH-BMPT'!$D$20,IF(K34=20,'[1]Equivalencia BH-BMPT'!$D$21,IF(K34=21,'[1]Equivalencia BH-BMPT'!$D$22,IF(K34=22,'[1]Equivalencia BH-BMPT'!$D$23,IF(K34=23,'[1]Equivalencia BH-BMPT'!#REF!,IF(K34=24,'[1]Equivalencia BH-BMPT'!$D$25,IF(K34=25,'[1]Equivalencia BH-BMPT'!$D$26,IF(K34=26,'[1]Equivalencia BH-BMPT'!$D$27,IF(K34=27,'[1]Equivalencia BH-BMPT'!$D$28,IF(K34=28,'[1]Equivalencia BH-BMPT'!$D$29,IF(K34=29,'[1]Equivalencia BH-BMPT'!$D$30,IF(K34=30,'[1]Equivalencia BH-BMPT'!$D$31,IF(K34=31,'[1]Equivalencia BH-BMPT'!$D$32,IF(K34=32,'[1]Equivalencia BH-BMPT'!$D$33,IF(K34=33,'[1]Equivalencia BH-BMPT'!$D$34,IF(K34=34,'[1]Equivalencia BH-BMPT'!$D$35,IF(K34=35,'[1]Equivalencia BH-BMPT'!$D$36,IF(K34=36,'[1]Equivalencia BH-BMPT'!$D$37,IF(K34=37,'[1]Equivalencia BH-BMPT'!$D$38,IF(K34=38,'[1]Equivalencia BH-BMPT'!#REF!,IF(K34=39,'[1]Equivalencia BH-BMPT'!$D$40,IF(K34=40,'[1]Equivalencia BH-BMPT'!$D$41,IF(K34=41,'[1]Equivalencia BH-BMPT'!$D$42,IF(K34=42,'[1]Equivalencia BH-BMPT'!$D$43,IF(K34=43,'[1]Equivalencia BH-BMPT'!$D$44,IF(K34=44,'[1]Equivalencia BH-BMPT'!$D$45,IF(K34=45,'[1]Equivalencia BH-BMPT'!$D$46,"No ha seleccionado un número de programa")))))))))))))))))))))))))))))))))))))))))))))</f>
        <v>Gobernanza e influencia local, regional e internacional</v>
      </c>
      <c r="M34" s="16" t="s">
        <v>34</v>
      </c>
      <c r="N34" s="6">
        <v>1013645657</v>
      </c>
      <c r="O34" s="15" t="s">
        <v>133</v>
      </c>
      <c r="P34" s="16">
        <v>25800000</v>
      </c>
      <c r="Q34" s="18"/>
      <c r="R34" s="18">
        <v>1</v>
      </c>
      <c r="S34" s="18">
        <v>12900000</v>
      </c>
      <c r="T34" s="18">
        <f t="shared" si="0"/>
        <v>38700000</v>
      </c>
      <c r="U34" s="19">
        <v>43119</v>
      </c>
      <c r="V34" s="19">
        <v>42754</v>
      </c>
      <c r="W34" s="19">
        <v>43392</v>
      </c>
      <c r="X34" s="16">
        <v>180</v>
      </c>
      <c r="Y34" s="16">
        <v>90</v>
      </c>
      <c r="Z34" s="20"/>
      <c r="AA34" s="16"/>
      <c r="AB34" s="16"/>
      <c r="AC34" s="16" t="s">
        <v>39</v>
      </c>
      <c r="AD34" s="16"/>
      <c r="AE34" s="21">
        <v>1</v>
      </c>
    </row>
    <row r="35" spans="2:31" ht="375" x14ac:dyDescent="0.25">
      <c r="B35" s="16">
        <v>201831</v>
      </c>
      <c r="C35" s="16">
        <v>2018</v>
      </c>
      <c r="D35" s="16" t="s">
        <v>134</v>
      </c>
      <c r="E35" s="16">
        <v>4</v>
      </c>
      <c r="F35" s="16" t="s">
        <v>43</v>
      </c>
      <c r="G35" s="16" t="s">
        <v>35</v>
      </c>
      <c r="H35" s="16" t="s">
        <v>36</v>
      </c>
      <c r="I35" s="16" t="s">
        <v>135</v>
      </c>
      <c r="J35" s="15" t="s">
        <v>33</v>
      </c>
      <c r="K35" s="17">
        <v>45</v>
      </c>
      <c r="L35" s="17" t="str">
        <f>IF(K35=1,'[1]Equivalencia BH-BMPT'!$D$2,IF(K35=2,'[1]Equivalencia BH-BMPT'!$D$3,IF(K35=3,'[1]Equivalencia BH-BMPT'!$D$4,IF(K35=4,'[1]Equivalencia BH-BMPT'!$D$5,IF(K35=5,'[1]Equivalencia BH-BMPT'!$D$6,IF(K35=6,'[1]Equivalencia BH-BMPT'!$D$7,IF(K35=7,'[1]Equivalencia BH-BMPT'!$D$8,IF(K35=8,'[1]Equivalencia BH-BMPT'!$D$9,IF(K35=9,'[1]Equivalencia BH-BMPT'!$D$10,IF(K35=10,'[1]Equivalencia BH-BMPT'!$D$11,IF(K35=11,'[1]Equivalencia BH-BMPT'!$D$12,IF(K35=12,'[1]Equivalencia BH-BMPT'!$D$13,IF(K35=13,'[1]Equivalencia BH-BMPT'!$D$14,IF(K35=14,'[1]Equivalencia BH-BMPT'!$D$15,IF(K35=15,'[1]Equivalencia BH-BMPT'!$D$16,IF(K35=16,'[1]Equivalencia BH-BMPT'!$D$17,IF(K35=17,'[1]Equivalencia BH-BMPT'!$D$18,IF(K35=18,'[1]Equivalencia BH-BMPT'!$D$19,IF(K35=19,'[1]Equivalencia BH-BMPT'!$D$20,IF(K35=20,'[1]Equivalencia BH-BMPT'!$D$21,IF(K35=21,'[1]Equivalencia BH-BMPT'!$D$22,IF(K35=22,'[1]Equivalencia BH-BMPT'!$D$23,IF(K35=23,'[1]Equivalencia BH-BMPT'!#REF!,IF(K35=24,'[1]Equivalencia BH-BMPT'!$D$25,IF(K35=25,'[1]Equivalencia BH-BMPT'!$D$26,IF(K35=26,'[1]Equivalencia BH-BMPT'!$D$27,IF(K35=27,'[1]Equivalencia BH-BMPT'!$D$28,IF(K35=28,'[1]Equivalencia BH-BMPT'!$D$29,IF(K35=29,'[1]Equivalencia BH-BMPT'!$D$30,IF(K35=30,'[1]Equivalencia BH-BMPT'!$D$31,IF(K35=31,'[1]Equivalencia BH-BMPT'!$D$32,IF(K35=32,'[1]Equivalencia BH-BMPT'!$D$33,IF(K35=33,'[1]Equivalencia BH-BMPT'!$D$34,IF(K35=34,'[1]Equivalencia BH-BMPT'!$D$35,IF(K35=35,'[1]Equivalencia BH-BMPT'!$D$36,IF(K35=36,'[1]Equivalencia BH-BMPT'!$D$37,IF(K35=37,'[1]Equivalencia BH-BMPT'!$D$38,IF(K35=38,'[1]Equivalencia BH-BMPT'!#REF!,IF(K35=39,'[1]Equivalencia BH-BMPT'!$D$40,IF(K35=40,'[1]Equivalencia BH-BMPT'!$D$41,IF(K35=41,'[1]Equivalencia BH-BMPT'!$D$42,IF(K35=42,'[1]Equivalencia BH-BMPT'!$D$43,IF(K35=43,'[1]Equivalencia BH-BMPT'!$D$44,IF(K35=44,'[1]Equivalencia BH-BMPT'!$D$45,IF(K35=45,'[1]Equivalencia BH-BMPT'!$D$46,"No ha seleccionado un número de programa")))))))))))))))))))))))))))))))))))))))))))))</f>
        <v>Gobernanza e influencia local, regional e internacional</v>
      </c>
      <c r="M35" s="16" t="s">
        <v>34</v>
      </c>
      <c r="N35" s="6">
        <v>39626802</v>
      </c>
      <c r="O35" s="15" t="s">
        <v>136</v>
      </c>
      <c r="P35" s="16">
        <v>45000000</v>
      </c>
      <c r="Q35" s="18"/>
      <c r="R35" s="18">
        <v>1</v>
      </c>
      <c r="S35" s="18">
        <v>22500000</v>
      </c>
      <c r="T35" s="18">
        <f t="shared" si="0"/>
        <v>67500000</v>
      </c>
      <c r="U35" s="19">
        <v>43119</v>
      </c>
      <c r="V35" s="19">
        <v>43119</v>
      </c>
      <c r="W35" s="19">
        <v>43392</v>
      </c>
      <c r="X35" s="16">
        <v>180</v>
      </c>
      <c r="Y35" s="16">
        <v>90</v>
      </c>
      <c r="Z35" s="20"/>
      <c r="AA35" s="16"/>
      <c r="AB35" s="16"/>
      <c r="AC35" s="16" t="s">
        <v>39</v>
      </c>
      <c r="AD35" s="16"/>
      <c r="AE35" s="21">
        <v>1</v>
      </c>
    </row>
    <row r="36" spans="2:31" ht="409.5" x14ac:dyDescent="0.25">
      <c r="B36" s="16">
        <v>201832</v>
      </c>
      <c r="C36" s="16">
        <v>2018</v>
      </c>
      <c r="D36" s="16" t="s">
        <v>137</v>
      </c>
      <c r="E36" s="16">
        <v>4</v>
      </c>
      <c r="F36" s="16" t="s">
        <v>43</v>
      </c>
      <c r="G36" s="16" t="s">
        <v>35</v>
      </c>
      <c r="H36" s="16" t="s">
        <v>36</v>
      </c>
      <c r="I36" s="16" t="s">
        <v>138</v>
      </c>
      <c r="J36" s="15" t="s">
        <v>33</v>
      </c>
      <c r="K36" s="17">
        <v>45</v>
      </c>
      <c r="L36" s="17" t="str">
        <f>IF(K36=1,'[1]Equivalencia BH-BMPT'!$D$2,IF(K36=2,'[1]Equivalencia BH-BMPT'!$D$3,IF(K36=3,'[1]Equivalencia BH-BMPT'!$D$4,IF(K36=4,'[1]Equivalencia BH-BMPT'!$D$5,IF(K36=5,'[1]Equivalencia BH-BMPT'!$D$6,IF(K36=6,'[1]Equivalencia BH-BMPT'!$D$7,IF(K36=7,'[1]Equivalencia BH-BMPT'!$D$8,IF(K36=8,'[1]Equivalencia BH-BMPT'!$D$9,IF(K36=9,'[1]Equivalencia BH-BMPT'!$D$10,IF(K36=10,'[1]Equivalencia BH-BMPT'!$D$11,IF(K36=11,'[1]Equivalencia BH-BMPT'!$D$12,IF(K36=12,'[1]Equivalencia BH-BMPT'!$D$13,IF(K36=13,'[1]Equivalencia BH-BMPT'!$D$14,IF(K36=14,'[1]Equivalencia BH-BMPT'!$D$15,IF(K36=15,'[1]Equivalencia BH-BMPT'!$D$16,IF(K36=16,'[1]Equivalencia BH-BMPT'!$D$17,IF(K36=17,'[1]Equivalencia BH-BMPT'!$D$18,IF(K36=18,'[1]Equivalencia BH-BMPT'!$D$19,IF(K36=19,'[1]Equivalencia BH-BMPT'!$D$20,IF(K36=20,'[1]Equivalencia BH-BMPT'!$D$21,IF(K36=21,'[1]Equivalencia BH-BMPT'!$D$22,IF(K36=22,'[1]Equivalencia BH-BMPT'!$D$23,IF(K36=23,'[1]Equivalencia BH-BMPT'!#REF!,IF(K36=24,'[1]Equivalencia BH-BMPT'!$D$25,IF(K36=25,'[1]Equivalencia BH-BMPT'!$D$26,IF(K36=26,'[1]Equivalencia BH-BMPT'!$D$27,IF(K36=27,'[1]Equivalencia BH-BMPT'!$D$28,IF(K36=28,'[1]Equivalencia BH-BMPT'!$D$29,IF(K36=29,'[1]Equivalencia BH-BMPT'!$D$30,IF(K36=30,'[1]Equivalencia BH-BMPT'!$D$31,IF(K36=31,'[1]Equivalencia BH-BMPT'!$D$32,IF(K36=32,'[1]Equivalencia BH-BMPT'!$D$33,IF(K36=33,'[1]Equivalencia BH-BMPT'!$D$34,IF(K36=34,'[1]Equivalencia BH-BMPT'!$D$35,IF(K36=35,'[1]Equivalencia BH-BMPT'!$D$36,IF(K36=36,'[1]Equivalencia BH-BMPT'!$D$37,IF(K36=37,'[1]Equivalencia BH-BMPT'!$D$38,IF(K36=38,'[1]Equivalencia BH-BMPT'!#REF!,IF(K36=39,'[1]Equivalencia BH-BMPT'!$D$40,IF(K36=40,'[1]Equivalencia BH-BMPT'!$D$41,IF(K36=41,'[1]Equivalencia BH-BMPT'!$D$42,IF(K36=42,'[1]Equivalencia BH-BMPT'!$D$43,IF(K36=43,'[1]Equivalencia BH-BMPT'!$D$44,IF(K36=44,'[1]Equivalencia BH-BMPT'!$D$45,IF(K36=45,'[1]Equivalencia BH-BMPT'!$D$46,"No ha seleccionado un número de programa")))))))))))))))))))))))))))))))))))))))))))))</f>
        <v>Gobernanza e influencia local, regional e internacional</v>
      </c>
      <c r="M36" s="16" t="s">
        <v>34</v>
      </c>
      <c r="N36" s="6">
        <v>35261208</v>
      </c>
      <c r="O36" s="15" t="s">
        <v>139</v>
      </c>
      <c r="P36" s="16">
        <v>30024000</v>
      </c>
      <c r="Q36" s="18"/>
      <c r="R36" s="18">
        <v>1</v>
      </c>
      <c r="S36" s="18">
        <v>15012000</v>
      </c>
      <c r="T36" s="18">
        <f t="shared" si="0"/>
        <v>45036000</v>
      </c>
      <c r="U36" s="19">
        <v>43119</v>
      </c>
      <c r="V36" s="19">
        <v>43119</v>
      </c>
      <c r="W36" s="19">
        <v>43392</v>
      </c>
      <c r="X36" s="16">
        <v>180</v>
      </c>
      <c r="Y36" s="16">
        <v>90</v>
      </c>
      <c r="Z36" s="20"/>
      <c r="AA36" s="16"/>
      <c r="AB36" s="16"/>
      <c r="AC36" s="16" t="s">
        <v>39</v>
      </c>
      <c r="AD36" s="16"/>
      <c r="AE36" s="21">
        <v>1</v>
      </c>
    </row>
    <row r="37" spans="2:31" ht="409.5" x14ac:dyDescent="0.25">
      <c r="B37" s="16">
        <v>201833</v>
      </c>
      <c r="C37" s="16">
        <v>2018</v>
      </c>
      <c r="D37" s="16" t="s">
        <v>140</v>
      </c>
      <c r="E37" s="16">
        <v>4</v>
      </c>
      <c r="F37" s="16" t="s">
        <v>43</v>
      </c>
      <c r="G37" s="16" t="s">
        <v>35</v>
      </c>
      <c r="H37" s="16" t="s">
        <v>36</v>
      </c>
      <c r="I37" s="16" t="s">
        <v>141</v>
      </c>
      <c r="J37" s="15" t="s">
        <v>33</v>
      </c>
      <c r="K37" s="17">
        <v>45</v>
      </c>
      <c r="L37" s="17" t="str">
        <f>IF(K37=1,'[1]Equivalencia BH-BMPT'!$D$2,IF(K37=2,'[1]Equivalencia BH-BMPT'!$D$3,IF(K37=3,'[1]Equivalencia BH-BMPT'!$D$4,IF(K37=4,'[1]Equivalencia BH-BMPT'!$D$5,IF(K37=5,'[1]Equivalencia BH-BMPT'!$D$6,IF(K37=6,'[1]Equivalencia BH-BMPT'!$D$7,IF(K37=7,'[1]Equivalencia BH-BMPT'!$D$8,IF(K37=8,'[1]Equivalencia BH-BMPT'!$D$9,IF(K37=9,'[1]Equivalencia BH-BMPT'!$D$10,IF(K37=10,'[1]Equivalencia BH-BMPT'!$D$11,IF(K37=11,'[1]Equivalencia BH-BMPT'!$D$12,IF(K37=12,'[1]Equivalencia BH-BMPT'!$D$13,IF(K37=13,'[1]Equivalencia BH-BMPT'!$D$14,IF(K37=14,'[1]Equivalencia BH-BMPT'!$D$15,IF(K37=15,'[1]Equivalencia BH-BMPT'!$D$16,IF(K37=16,'[1]Equivalencia BH-BMPT'!$D$17,IF(K37=17,'[1]Equivalencia BH-BMPT'!$D$18,IF(K37=18,'[1]Equivalencia BH-BMPT'!$D$19,IF(K37=19,'[1]Equivalencia BH-BMPT'!$D$20,IF(K37=20,'[1]Equivalencia BH-BMPT'!$D$21,IF(K37=21,'[1]Equivalencia BH-BMPT'!$D$22,IF(K37=22,'[1]Equivalencia BH-BMPT'!$D$23,IF(K37=23,'[1]Equivalencia BH-BMPT'!#REF!,IF(K37=24,'[1]Equivalencia BH-BMPT'!$D$25,IF(K37=25,'[1]Equivalencia BH-BMPT'!$D$26,IF(K37=26,'[1]Equivalencia BH-BMPT'!$D$27,IF(K37=27,'[1]Equivalencia BH-BMPT'!$D$28,IF(K37=28,'[1]Equivalencia BH-BMPT'!$D$29,IF(K37=29,'[1]Equivalencia BH-BMPT'!$D$30,IF(K37=30,'[1]Equivalencia BH-BMPT'!$D$31,IF(K37=31,'[1]Equivalencia BH-BMPT'!$D$32,IF(K37=32,'[1]Equivalencia BH-BMPT'!$D$33,IF(K37=33,'[1]Equivalencia BH-BMPT'!$D$34,IF(K37=34,'[1]Equivalencia BH-BMPT'!$D$35,IF(K37=35,'[1]Equivalencia BH-BMPT'!$D$36,IF(K37=36,'[1]Equivalencia BH-BMPT'!$D$37,IF(K37=37,'[1]Equivalencia BH-BMPT'!$D$38,IF(K37=38,'[1]Equivalencia BH-BMPT'!#REF!,IF(K37=39,'[1]Equivalencia BH-BMPT'!$D$40,IF(K37=40,'[1]Equivalencia BH-BMPT'!$D$41,IF(K37=41,'[1]Equivalencia BH-BMPT'!$D$42,IF(K37=42,'[1]Equivalencia BH-BMPT'!$D$43,IF(K37=43,'[1]Equivalencia BH-BMPT'!$D$44,IF(K37=44,'[1]Equivalencia BH-BMPT'!$D$45,IF(K37=45,'[1]Equivalencia BH-BMPT'!$D$46,"No ha seleccionado un número de programa")))))))))))))))))))))))))))))))))))))))))))))</f>
        <v>Gobernanza e influencia local, regional e internacional</v>
      </c>
      <c r="M37" s="16" t="s">
        <v>34</v>
      </c>
      <c r="N37" s="6">
        <v>1024508307</v>
      </c>
      <c r="O37" s="15" t="s">
        <v>142</v>
      </c>
      <c r="P37" s="16">
        <v>30024000</v>
      </c>
      <c r="Q37" s="18"/>
      <c r="R37" s="18">
        <v>1</v>
      </c>
      <c r="S37" s="18">
        <v>15012000</v>
      </c>
      <c r="T37" s="18">
        <f t="shared" si="0"/>
        <v>45036000</v>
      </c>
      <c r="U37" s="19">
        <v>43119</v>
      </c>
      <c r="V37" s="19">
        <v>43119</v>
      </c>
      <c r="W37" s="19">
        <v>43392</v>
      </c>
      <c r="X37" s="16">
        <v>180</v>
      </c>
      <c r="Y37" s="16">
        <v>90</v>
      </c>
      <c r="Z37" s="20"/>
      <c r="AA37" s="16"/>
      <c r="AB37" s="16"/>
      <c r="AC37" s="16" t="s">
        <v>39</v>
      </c>
      <c r="AD37" s="16"/>
      <c r="AE37" s="21">
        <v>1</v>
      </c>
    </row>
    <row r="38" spans="2:31" ht="409.5" x14ac:dyDescent="0.25">
      <c r="B38" s="16">
        <v>201834</v>
      </c>
      <c r="C38" s="16">
        <v>2018</v>
      </c>
      <c r="D38" s="16" t="s">
        <v>143</v>
      </c>
      <c r="E38" s="16">
        <v>4</v>
      </c>
      <c r="F38" s="16" t="s">
        <v>43</v>
      </c>
      <c r="G38" s="16" t="s">
        <v>35</v>
      </c>
      <c r="H38" s="16" t="s">
        <v>36</v>
      </c>
      <c r="I38" s="16" t="s">
        <v>144</v>
      </c>
      <c r="J38" s="15" t="s">
        <v>33</v>
      </c>
      <c r="K38" s="17">
        <v>45</v>
      </c>
      <c r="L38" s="17" t="str">
        <f>IF(K38=1,'[1]Equivalencia BH-BMPT'!$D$2,IF(K38=2,'[1]Equivalencia BH-BMPT'!$D$3,IF(K38=3,'[1]Equivalencia BH-BMPT'!$D$4,IF(K38=4,'[1]Equivalencia BH-BMPT'!$D$5,IF(K38=5,'[1]Equivalencia BH-BMPT'!$D$6,IF(K38=6,'[1]Equivalencia BH-BMPT'!$D$7,IF(K38=7,'[1]Equivalencia BH-BMPT'!$D$8,IF(K38=8,'[1]Equivalencia BH-BMPT'!$D$9,IF(K38=9,'[1]Equivalencia BH-BMPT'!$D$10,IF(K38=10,'[1]Equivalencia BH-BMPT'!$D$11,IF(K38=11,'[1]Equivalencia BH-BMPT'!$D$12,IF(K38=12,'[1]Equivalencia BH-BMPT'!$D$13,IF(K38=13,'[1]Equivalencia BH-BMPT'!$D$14,IF(K38=14,'[1]Equivalencia BH-BMPT'!$D$15,IF(K38=15,'[1]Equivalencia BH-BMPT'!$D$16,IF(K38=16,'[1]Equivalencia BH-BMPT'!$D$17,IF(K38=17,'[1]Equivalencia BH-BMPT'!$D$18,IF(K38=18,'[1]Equivalencia BH-BMPT'!$D$19,IF(K38=19,'[1]Equivalencia BH-BMPT'!$D$20,IF(K38=20,'[1]Equivalencia BH-BMPT'!$D$21,IF(K38=21,'[1]Equivalencia BH-BMPT'!$D$22,IF(K38=22,'[1]Equivalencia BH-BMPT'!$D$23,IF(K38=23,'[1]Equivalencia BH-BMPT'!#REF!,IF(K38=24,'[1]Equivalencia BH-BMPT'!$D$25,IF(K38=25,'[1]Equivalencia BH-BMPT'!$D$26,IF(K38=26,'[1]Equivalencia BH-BMPT'!$D$27,IF(K38=27,'[1]Equivalencia BH-BMPT'!$D$28,IF(K38=28,'[1]Equivalencia BH-BMPT'!$D$29,IF(K38=29,'[1]Equivalencia BH-BMPT'!$D$30,IF(K38=30,'[1]Equivalencia BH-BMPT'!$D$31,IF(K38=31,'[1]Equivalencia BH-BMPT'!$D$32,IF(K38=32,'[1]Equivalencia BH-BMPT'!$D$33,IF(K38=33,'[1]Equivalencia BH-BMPT'!$D$34,IF(K38=34,'[1]Equivalencia BH-BMPT'!$D$35,IF(K38=35,'[1]Equivalencia BH-BMPT'!$D$36,IF(K38=36,'[1]Equivalencia BH-BMPT'!$D$37,IF(K38=37,'[1]Equivalencia BH-BMPT'!$D$38,IF(K38=38,'[1]Equivalencia BH-BMPT'!#REF!,IF(K38=39,'[1]Equivalencia BH-BMPT'!$D$40,IF(K38=40,'[1]Equivalencia BH-BMPT'!$D$41,IF(K38=41,'[1]Equivalencia BH-BMPT'!$D$42,IF(K38=42,'[1]Equivalencia BH-BMPT'!$D$43,IF(K38=43,'[1]Equivalencia BH-BMPT'!$D$44,IF(K38=44,'[1]Equivalencia BH-BMPT'!$D$45,IF(K38=45,'[1]Equivalencia BH-BMPT'!$D$46,"No ha seleccionado un número de programa")))))))))))))))))))))))))))))))))))))))))))))</f>
        <v>Gobernanza e influencia local, regional e internacional</v>
      </c>
      <c r="M38" s="16" t="s">
        <v>34</v>
      </c>
      <c r="N38" s="6">
        <v>79687438</v>
      </c>
      <c r="O38" s="15" t="s">
        <v>145</v>
      </c>
      <c r="P38" s="16">
        <v>102267000</v>
      </c>
      <c r="Q38" s="18"/>
      <c r="R38" s="18">
        <v>1</v>
      </c>
      <c r="S38" s="18">
        <v>8987100</v>
      </c>
      <c r="T38" s="18">
        <f t="shared" si="0"/>
        <v>111254100</v>
      </c>
      <c r="U38" s="19">
        <v>43122</v>
      </c>
      <c r="V38" s="19">
        <v>43122</v>
      </c>
      <c r="W38" s="19">
        <v>43456</v>
      </c>
      <c r="X38" s="16">
        <v>330</v>
      </c>
      <c r="Y38" s="16">
        <v>30</v>
      </c>
      <c r="Z38" s="20"/>
      <c r="AA38" s="16"/>
      <c r="AB38" s="16"/>
      <c r="AC38" s="16" t="s">
        <v>39</v>
      </c>
      <c r="AD38" s="16"/>
      <c r="AE38" s="21">
        <v>1</v>
      </c>
    </row>
    <row r="39" spans="2:31" ht="409.5" x14ac:dyDescent="0.25">
      <c r="B39" s="16">
        <v>201835</v>
      </c>
      <c r="C39" s="16">
        <v>2018</v>
      </c>
      <c r="D39" s="16" t="s">
        <v>146</v>
      </c>
      <c r="E39" s="16">
        <v>4</v>
      </c>
      <c r="F39" s="16" t="s">
        <v>43</v>
      </c>
      <c r="G39" s="16" t="s">
        <v>35</v>
      </c>
      <c r="H39" s="16" t="s">
        <v>36</v>
      </c>
      <c r="I39" s="16" t="s">
        <v>147</v>
      </c>
      <c r="J39" s="15" t="s">
        <v>33</v>
      </c>
      <c r="K39" s="17">
        <v>18</v>
      </c>
      <c r="L39" s="17" t="str">
        <f>IF(K39=1,'[1]Equivalencia BH-BMPT'!$D$2,IF(K39=2,'[1]Equivalencia BH-BMPT'!$D$3,IF(K39=3,'[1]Equivalencia BH-BMPT'!$D$4,IF(K39=4,'[1]Equivalencia BH-BMPT'!$D$5,IF(K39=5,'[1]Equivalencia BH-BMPT'!$D$6,IF(K39=6,'[1]Equivalencia BH-BMPT'!$D$7,IF(K39=7,'[1]Equivalencia BH-BMPT'!$D$8,IF(K39=8,'[1]Equivalencia BH-BMPT'!$D$9,IF(K39=9,'[1]Equivalencia BH-BMPT'!$D$10,IF(K39=10,'[1]Equivalencia BH-BMPT'!$D$11,IF(K39=11,'[1]Equivalencia BH-BMPT'!$D$12,IF(K39=12,'[1]Equivalencia BH-BMPT'!$D$13,IF(K39=13,'[1]Equivalencia BH-BMPT'!$D$14,IF(K39=14,'[1]Equivalencia BH-BMPT'!$D$15,IF(K39=15,'[1]Equivalencia BH-BMPT'!$D$16,IF(K39=16,'[1]Equivalencia BH-BMPT'!$D$17,IF(K39=17,'[1]Equivalencia BH-BMPT'!$D$18,IF(K39=18,'[1]Equivalencia BH-BMPT'!$D$19,IF(K39=19,'[1]Equivalencia BH-BMPT'!$D$20,IF(K39=20,'[1]Equivalencia BH-BMPT'!$D$21,IF(K39=21,'[1]Equivalencia BH-BMPT'!$D$22,IF(K39=22,'[1]Equivalencia BH-BMPT'!$D$23,IF(K39=23,'[1]Equivalencia BH-BMPT'!#REF!,IF(K39=24,'[1]Equivalencia BH-BMPT'!$D$25,IF(K39=25,'[1]Equivalencia BH-BMPT'!$D$26,IF(K39=26,'[1]Equivalencia BH-BMPT'!$D$27,IF(K39=27,'[1]Equivalencia BH-BMPT'!$D$28,IF(K39=28,'[1]Equivalencia BH-BMPT'!$D$29,IF(K39=29,'[1]Equivalencia BH-BMPT'!$D$30,IF(K39=30,'[1]Equivalencia BH-BMPT'!$D$31,IF(K39=31,'[1]Equivalencia BH-BMPT'!$D$32,IF(K39=32,'[1]Equivalencia BH-BMPT'!$D$33,IF(K39=33,'[1]Equivalencia BH-BMPT'!$D$34,IF(K39=34,'[1]Equivalencia BH-BMPT'!$D$35,IF(K39=35,'[1]Equivalencia BH-BMPT'!$D$36,IF(K39=36,'[1]Equivalencia BH-BMPT'!$D$37,IF(K39=37,'[1]Equivalencia BH-BMPT'!$D$38,IF(K39=38,'[1]Equivalencia BH-BMPT'!#REF!,IF(K39=39,'[1]Equivalencia BH-BMPT'!$D$40,IF(K39=40,'[1]Equivalencia BH-BMPT'!$D$41,IF(K39=41,'[1]Equivalencia BH-BMPT'!$D$42,IF(K39=42,'[1]Equivalencia BH-BMPT'!$D$43,IF(K39=43,'[1]Equivalencia BH-BMPT'!$D$44,IF(K39=44,'[1]Equivalencia BH-BMPT'!$D$45,IF(K39=45,'[1]Equivalencia BH-BMPT'!$D$46,"No ha seleccionado un número de programa")))))))))))))))))))))))))))))))))))))))))))))</f>
        <v>Mejor movilidad para todos</v>
      </c>
      <c r="M39" s="16" t="s">
        <v>49</v>
      </c>
      <c r="N39" s="6">
        <v>1022421776</v>
      </c>
      <c r="O39" s="15" t="s">
        <v>148</v>
      </c>
      <c r="P39" s="16">
        <v>13602000</v>
      </c>
      <c r="Q39" s="18"/>
      <c r="R39" s="18">
        <v>1</v>
      </c>
      <c r="S39" s="18">
        <v>6801000</v>
      </c>
      <c r="T39" s="18">
        <f t="shared" si="0"/>
        <v>20403000</v>
      </c>
      <c r="U39" s="19">
        <v>43122</v>
      </c>
      <c r="V39" s="19">
        <v>43122</v>
      </c>
      <c r="W39" s="19">
        <v>43395</v>
      </c>
      <c r="X39" s="16">
        <v>180</v>
      </c>
      <c r="Y39" s="16">
        <v>90</v>
      </c>
      <c r="Z39" s="20"/>
      <c r="AA39" s="16"/>
      <c r="AB39" s="16"/>
      <c r="AC39" s="16" t="s">
        <v>39</v>
      </c>
      <c r="AD39" s="16"/>
      <c r="AE39" s="21">
        <v>1</v>
      </c>
    </row>
    <row r="40" spans="2:31" ht="300" x14ac:dyDescent="0.25">
      <c r="B40" s="16">
        <v>201836</v>
      </c>
      <c r="C40" s="16">
        <v>2018</v>
      </c>
      <c r="D40" s="16" t="s">
        <v>149</v>
      </c>
      <c r="E40" s="16">
        <v>4</v>
      </c>
      <c r="F40" s="16" t="s">
        <v>43</v>
      </c>
      <c r="G40" s="16" t="s">
        <v>35</v>
      </c>
      <c r="H40" s="16" t="s">
        <v>36</v>
      </c>
      <c r="I40" s="16" t="s">
        <v>150</v>
      </c>
      <c r="J40" s="15" t="s">
        <v>33</v>
      </c>
      <c r="K40" s="17">
        <v>45</v>
      </c>
      <c r="L40" s="17" t="str">
        <f>IF(K40=1,'[1]Equivalencia BH-BMPT'!$D$2,IF(K40=2,'[1]Equivalencia BH-BMPT'!$D$3,IF(K40=3,'[1]Equivalencia BH-BMPT'!$D$4,IF(K40=4,'[1]Equivalencia BH-BMPT'!$D$5,IF(K40=5,'[1]Equivalencia BH-BMPT'!$D$6,IF(K40=6,'[1]Equivalencia BH-BMPT'!$D$7,IF(K40=7,'[1]Equivalencia BH-BMPT'!$D$8,IF(K40=8,'[1]Equivalencia BH-BMPT'!$D$9,IF(K40=9,'[1]Equivalencia BH-BMPT'!$D$10,IF(K40=10,'[1]Equivalencia BH-BMPT'!$D$11,IF(K40=11,'[1]Equivalencia BH-BMPT'!$D$12,IF(K40=12,'[1]Equivalencia BH-BMPT'!$D$13,IF(K40=13,'[1]Equivalencia BH-BMPT'!$D$14,IF(K40=14,'[1]Equivalencia BH-BMPT'!$D$15,IF(K40=15,'[1]Equivalencia BH-BMPT'!$D$16,IF(K40=16,'[1]Equivalencia BH-BMPT'!$D$17,IF(K40=17,'[1]Equivalencia BH-BMPT'!$D$18,IF(K40=18,'[1]Equivalencia BH-BMPT'!$D$19,IF(K40=19,'[1]Equivalencia BH-BMPT'!$D$20,IF(K40=20,'[1]Equivalencia BH-BMPT'!$D$21,IF(K40=21,'[1]Equivalencia BH-BMPT'!$D$22,IF(K40=22,'[1]Equivalencia BH-BMPT'!$D$23,IF(K40=23,'[1]Equivalencia BH-BMPT'!#REF!,IF(K40=24,'[1]Equivalencia BH-BMPT'!$D$25,IF(K40=25,'[1]Equivalencia BH-BMPT'!$D$26,IF(K40=26,'[1]Equivalencia BH-BMPT'!$D$27,IF(K40=27,'[1]Equivalencia BH-BMPT'!$D$28,IF(K40=28,'[1]Equivalencia BH-BMPT'!$D$29,IF(K40=29,'[1]Equivalencia BH-BMPT'!$D$30,IF(K40=30,'[1]Equivalencia BH-BMPT'!$D$31,IF(K40=31,'[1]Equivalencia BH-BMPT'!$D$32,IF(K40=32,'[1]Equivalencia BH-BMPT'!$D$33,IF(K40=33,'[1]Equivalencia BH-BMPT'!$D$34,IF(K40=34,'[1]Equivalencia BH-BMPT'!$D$35,IF(K40=35,'[1]Equivalencia BH-BMPT'!$D$36,IF(K40=36,'[1]Equivalencia BH-BMPT'!$D$37,IF(K40=37,'[1]Equivalencia BH-BMPT'!$D$38,IF(K40=38,'[1]Equivalencia BH-BMPT'!#REF!,IF(K40=39,'[1]Equivalencia BH-BMPT'!$D$40,IF(K40=40,'[1]Equivalencia BH-BMPT'!$D$41,IF(K40=41,'[1]Equivalencia BH-BMPT'!$D$42,IF(K40=42,'[1]Equivalencia BH-BMPT'!$D$43,IF(K40=43,'[1]Equivalencia BH-BMPT'!$D$44,IF(K40=44,'[1]Equivalencia BH-BMPT'!$D$45,IF(K40=45,'[1]Equivalencia BH-BMPT'!$D$46,"No ha seleccionado un número de programa")))))))))))))))))))))))))))))))))))))))))))))</f>
        <v>Gobernanza e influencia local, regional e internacional</v>
      </c>
      <c r="M40" s="16" t="s">
        <v>34</v>
      </c>
      <c r="N40" s="6">
        <v>20384661</v>
      </c>
      <c r="O40" s="15" t="s">
        <v>151</v>
      </c>
      <c r="P40" s="16">
        <v>30024000</v>
      </c>
      <c r="Q40" s="18"/>
      <c r="R40" s="18">
        <v>1</v>
      </c>
      <c r="S40" s="18">
        <v>15012000</v>
      </c>
      <c r="T40" s="18">
        <f t="shared" si="0"/>
        <v>45036000</v>
      </c>
      <c r="U40" s="19">
        <v>43122</v>
      </c>
      <c r="V40" s="19">
        <v>43122</v>
      </c>
      <c r="W40" s="19">
        <v>43395</v>
      </c>
      <c r="X40" s="16">
        <v>180</v>
      </c>
      <c r="Y40" s="16">
        <v>90</v>
      </c>
      <c r="Z40" s="20"/>
      <c r="AA40" s="16"/>
      <c r="AB40" s="16"/>
      <c r="AC40" s="16" t="s">
        <v>39</v>
      </c>
      <c r="AD40" s="16"/>
      <c r="AE40" s="21">
        <v>1</v>
      </c>
    </row>
    <row r="41" spans="2:31" ht="270" x14ac:dyDescent="0.25">
      <c r="B41" s="16">
        <v>201837</v>
      </c>
      <c r="C41" s="16">
        <v>2018</v>
      </c>
      <c r="D41" s="16" t="s">
        <v>152</v>
      </c>
      <c r="E41" s="16">
        <v>4</v>
      </c>
      <c r="F41" s="16" t="s">
        <v>43</v>
      </c>
      <c r="G41" s="16" t="s">
        <v>35</v>
      </c>
      <c r="H41" s="16" t="s">
        <v>36</v>
      </c>
      <c r="I41" s="16" t="s">
        <v>85</v>
      </c>
      <c r="J41" s="15" t="s">
        <v>33</v>
      </c>
      <c r="K41" s="17">
        <v>45</v>
      </c>
      <c r="L41" s="17" t="str">
        <f>IF(K41=1,'[1]Equivalencia BH-BMPT'!$D$2,IF(K41=2,'[1]Equivalencia BH-BMPT'!$D$3,IF(K41=3,'[1]Equivalencia BH-BMPT'!$D$4,IF(K41=4,'[1]Equivalencia BH-BMPT'!$D$5,IF(K41=5,'[1]Equivalencia BH-BMPT'!$D$6,IF(K41=6,'[1]Equivalencia BH-BMPT'!$D$7,IF(K41=7,'[1]Equivalencia BH-BMPT'!$D$8,IF(K41=8,'[1]Equivalencia BH-BMPT'!$D$9,IF(K41=9,'[1]Equivalencia BH-BMPT'!$D$10,IF(K41=10,'[1]Equivalencia BH-BMPT'!$D$11,IF(K41=11,'[1]Equivalencia BH-BMPT'!$D$12,IF(K41=12,'[1]Equivalencia BH-BMPT'!$D$13,IF(K41=13,'[1]Equivalencia BH-BMPT'!$D$14,IF(K41=14,'[1]Equivalencia BH-BMPT'!$D$15,IF(K41=15,'[1]Equivalencia BH-BMPT'!$D$16,IF(K41=16,'[1]Equivalencia BH-BMPT'!$D$17,IF(K41=17,'[1]Equivalencia BH-BMPT'!$D$18,IF(K41=18,'[1]Equivalencia BH-BMPT'!$D$19,IF(K41=19,'[1]Equivalencia BH-BMPT'!$D$20,IF(K41=20,'[1]Equivalencia BH-BMPT'!$D$21,IF(K41=21,'[1]Equivalencia BH-BMPT'!$D$22,IF(K41=22,'[1]Equivalencia BH-BMPT'!$D$23,IF(K41=23,'[1]Equivalencia BH-BMPT'!#REF!,IF(K41=24,'[1]Equivalencia BH-BMPT'!$D$25,IF(K41=25,'[1]Equivalencia BH-BMPT'!$D$26,IF(K41=26,'[1]Equivalencia BH-BMPT'!$D$27,IF(K41=27,'[1]Equivalencia BH-BMPT'!$D$28,IF(K41=28,'[1]Equivalencia BH-BMPT'!$D$29,IF(K41=29,'[1]Equivalencia BH-BMPT'!$D$30,IF(K41=30,'[1]Equivalencia BH-BMPT'!$D$31,IF(K41=31,'[1]Equivalencia BH-BMPT'!$D$32,IF(K41=32,'[1]Equivalencia BH-BMPT'!$D$33,IF(K41=33,'[1]Equivalencia BH-BMPT'!$D$34,IF(K41=34,'[1]Equivalencia BH-BMPT'!$D$35,IF(K41=35,'[1]Equivalencia BH-BMPT'!$D$36,IF(K41=36,'[1]Equivalencia BH-BMPT'!$D$37,IF(K41=37,'[1]Equivalencia BH-BMPT'!$D$38,IF(K41=38,'[1]Equivalencia BH-BMPT'!#REF!,IF(K41=39,'[1]Equivalencia BH-BMPT'!$D$40,IF(K41=40,'[1]Equivalencia BH-BMPT'!$D$41,IF(K41=41,'[1]Equivalencia BH-BMPT'!$D$42,IF(K41=42,'[1]Equivalencia BH-BMPT'!$D$43,IF(K41=43,'[1]Equivalencia BH-BMPT'!$D$44,IF(K41=44,'[1]Equivalencia BH-BMPT'!$D$45,IF(K41=45,'[1]Equivalencia BH-BMPT'!$D$46,"No ha seleccionado un número de programa")))))))))))))))))))))))))))))))))))))))))))))</f>
        <v>Gobernanza e influencia local, regional e internacional</v>
      </c>
      <c r="M41" s="16" t="s">
        <v>34</v>
      </c>
      <c r="N41" s="6">
        <v>80727904</v>
      </c>
      <c r="O41" s="15" t="s">
        <v>153</v>
      </c>
      <c r="P41" s="16">
        <v>13602000</v>
      </c>
      <c r="Q41" s="18"/>
      <c r="R41" s="18">
        <v>1</v>
      </c>
      <c r="S41" s="18">
        <v>6801000</v>
      </c>
      <c r="T41" s="18">
        <f t="shared" si="0"/>
        <v>20403000</v>
      </c>
      <c r="U41" s="19">
        <v>43122</v>
      </c>
      <c r="V41" s="19">
        <v>43122</v>
      </c>
      <c r="W41" s="19">
        <v>43395</v>
      </c>
      <c r="X41" s="16">
        <v>180</v>
      </c>
      <c r="Y41" s="16">
        <v>90</v>
      </c>
      <c r="Z41" s="20"/>
      <c r="AA41" s="16"/>
      <c r="AB41" s="16"/>
      <c r="AC41" s="16" t="s">
        <v>39</v>
      </c>
      <c r="AD41" s="16"/>
      <c r="AE41" s="21">
        <v>1</v>
      </c>
    </row>
    <row r="42" spans="2:31" ht="255" x14ac:dyDescent="0.25">
      <c r="B42" s="16">
        <v>201838</v>
      </c>
      <c r="C42" s="16">
        <v>2018</v>
      </c>
      <c r="D42" s="16" t="s">
        <v>154</v>
      </c>
      <c r="E42" s="16">
        <v>5</v>
      </c>
      <c r="F42" s="16" t="s">
        <v>155</v>
      </c>
      <c r="G42" s="16" t="s">
        <v>35</v>
      </c>
      <c r="H42" s="16" t="s">
        <v>36</v>
      </c>
      <c r="I42" s="16" t="s">
        <v>156</v>
      </c>
      <c r="J42" s="15" t="s">
        <v>33</v>
      </c>
      <c r="K42" s="17">
        <v>45</v>
      </c>
      <c r="L42" s="17" t="str">
        <f>IF(K42=1,'[1]Equivalencia BH-BMPT'!$D$2,IF(K42=2,'[1]Equivalencia BH-BMPT'!$D$3,IF(K42=3,'[1]Equivalencia BH-BMPT'!$D$4,IF(K42=4,'[1]Equivalencia BH-BMPT'!$D$5,IF(K42=5,'[1]Equivalencia BH-BMPT'!$D$6,IF(K42=6,'[1]Equivalencia BH-BMPT'!$D$7,IF(K42=7,'[1]Equivalencia BH-BMPT'!$D$8,IF(K42=8,'[1]Equivalencia BH-BMPT'!$D$9,IF(K42=9,'[1]Equivalencia BH-BMPT'!$D$10,IF(K42=10,'[1]Equivalencia BH-BMPT'!$D$11,IF(K42=11,'[1]Equivalencia BH-BMPT'!$D$12,IF(K42=12,'[1]Equivalencia BH-BMPT'!$D$13,IF(K42=13,'[1]Equivalencia BH-BMPT'!$D$14,IF(K42=14,'[1]Equivalencia BH-BMPT'!$D$15,IF(K42=15,'[1]Equivalencia BH-BMPT'!$D$16,IF(K42=16,'[1]Equivalencia BH-BMPT'!$D$17,IF(K42=17,'[1]Equivalencia BH-BMPT'!$D$18,IF(K42=18,'[1]Equivalencia BH-BMPT'!$D$19,IF(K42=19,'[1]Equivalencia BH-BMPT'!$D$20,IF(K42=20,'[1]Equivalencia BH-BMPT'!$D$21,IF(K42=21,'[1]Equivalencia BH-BMPT'!$D$22,IF(K42=22,'[1]Equivalencia BH-BMPT'!$D$23,IF(K42=23,'[1]Equivalencia BH-BMPT'!#REF!,IF(K42=24,'[1]Equivalencia BH-BMPT'!$D$25,IF(K42=25,'[1]Equivalencia BH-BMPT'!$D$26,IF(K42=26,'[1]Equivalencia BH-BMPT'!$D$27,IF(K42=27,'[1]Equivalencia BH-BMPT'!$D$28,IF(K42=28,'[1]Equivalencia BH-BMPT'!$D$29,IF(K42=29,'[1]Equivalencia BH-BMPT'!$D$30,IF(K42=30,'[1]Equivalencia BH-BMPT'!$D$31,IF(K42=31,'[1]Equivalencia BH-BMPT'!$D$32,IF(K42=32,'[1]Equivalencia BH-BMPT'!$D$33,IF(K42=33,'[1]Equivalencia BH-BMPT'!$D$34,IF(K42=34,'[1]Equivalencia BH-BMPT'!$D$35,IF(K42=35,'[1]Equivalencia BH-BMPT'!$D$36,IF(K42=36,'[1]Equivalencia BH-BMPT'!$D$37,IF(K42=37,'[1]Equivalencia BH-BMPT'!$D$38,IF(K42=38,'[1]Equivalencia BH-BMPT'!#REF!,IF(K42=39,'[1]Equivalencia BH-BMPT'!$D$40,IF(K42=40,'[1]Equivalencia BH-BMPT'!$D$41,IF(K42=41,'[1]Equivalencia BH-BMPT'!$D$42,IF(K42=42,'[1]Equivalencia BH-BMPT'!$D$43,IF(K42=43,'[1]Equivalencia BH-BMPT'!$D$44,IF(K42=44,'[1]Equivalencia BH-BMPT'!$D$45,IF(K42=45,'[1]Equivalencia BH-BMPT'!$D$46,"No ha seleccionado un número de programa")))))))))))))))))))))))))))))))))))))))))))))</f>
        <v>Gobernanza e influencia local, regional e internacional</v>
      </c>
      <c r="M42" s="16" t="s">
        <v>34</v>
      </c>
      <c r="N42" s="6">
        <v>52177848</v>
      </c>
      <c r="O42" s="15" t="s">
        <v>157</v>
      </c>
      <c r="P42" s="16">
        <v>30024000</v>
      </c>
      <c r="Q42" s="18"/>
      <c r="R42" s="18">
        <v>1</v>
      </c>
      <c r="S42" s="18">
        <v>15012000</v>
      </c>
      <c r="T42" s="18">
        <f t="shared" si="0"/>
        <v>45036000</v>
      </c>
      <c r="U42" s="19">
        <v>43122</v>
      </c>
      <c r="V42" s="19">
        <v>43122</v>
      </c>
      <c r="W42" s="19">
        <v>43395</v>
      </c>
      <c r="X42" s="16">
        <v>180</v>
      </c>
      <c r="Y42" s="16">
        <v>90</v>
      </c>
      <c r="Z42" s="20"/>
      <c r="AA42" s="16"/>
      <c r="AB42" s="16"/>
      <c r="AC42" s="16" t="s">
        <v>39</v>
      </c>
      <c r="AD42" s="16"/>
      <c r="AE42" s="21">
        <v>1</v>
      </c>
    </row>
    <row r="43" spans="2:31" ht="409.5" x14ac:dyDescent="0.25">
      <c r="B43" s="16">
        <v>201839</v>
      </c>
      <c r="C43" s="16">
        <v>2018</v>
      </c>
      <c r="D43" s="16" t="s">
        <v>158</v>
      </c>
      <c r="E43" s="16">
        <v>5</v>
      </c>
      <c r="F43" s="16" t="s">
        <v>155</v>
      </c>
      <c r="G43" s="16" t="s">
        <v>35</v>
      </c>
      <c r="H43" s="16" t="s">
        <v>36</v>
      </c>
      <c r="I43" s="16" t="s">
        <v>159</v>
      </c>
      <c r="J43" s="15" t="s">
        <v>33</v>
      </c>
      <c r="K43" s="17">
        <v>3</v>
      </c>
      <c r="L43" s="17" t="str">
        <f>IF(K43=1,'[1]Equivalencia BH-BMPT'!$D$2,IF(K43=2,'[1]Equivalencia BH-BMPT'!$D$3,IF(K43=3,'[1]Equivalencia BH-BMPT'!$D$4,IF(K43=4,'[1]Equivalencia BH-BMPT'!$D$5,IF(K43=5,'[1]Equivalencia BH-BMPT'!$D$6,IF(K43=6,'[1]Equivalencia BH-BMPT'!$D$7,IF(K43=7,'[1]Equivalencia BH-BMPT'!$D$8,IF(K43=8,'[1]Equivalencia BH-BMPT'!$D$9,IF(K43=9,'[1]Equivalencia BH-BMPT'!$D$10,IF(K43=10,'[1]Equivalencia BH-BMPT'!$D$11,IF(K43=11,'[1]Equivalencia BH-BMPT'!$D$12,IF(K43=12,'[1]Equivalencia BH-BMPT'!$D$13,IF(K43=13,'[1]Equivalencia BH-BMPT'!$D$14,IF(K43=14,'[1]Equivalencia BH-BMPT'!$D$15,IF(K43=15,'[1]Equivalencia BH-BMPT'!$D$16,IF(K43=16,'[1]Equivalencia BH-BMPT'!$D$17,IF(K43=17,'[1]Equivalencia BH-BMPT'!$D$18,IF(K43=18,'[1]Equivalencia BH-BMPT'!$D$19,IF(K43=19,'[1]Equivalencia BH-BMPT'!$D$20,IF(K43=20,'[1]Equivalencia BH-BMPT'!$D$21,IF(K43=21,'[1]Equivalencia BH-BMPT'!$D$22,IF(K43=22,'[1]Equivalencia BH-BMPT'!$D$23,IF(K43=23,'[1]Equivalencia BH-BMPT'!#REF!,IF(K43=24,'[1]Equivalencia BH-BMPT'!$D$25,IF(K43=25,'[1]Equivalencia BH-BMPT'!$D$26,IF(K43=26,'[1]Equivalencia BH-BMPT'!$D$27,IF(K43=27,'[1]Equivalencia BH-BMPT'!$D$28,IF(K43=28,'[1]Equivalencia BH-BMPT'!$D$29,IF(K43=29,'[1]Equivalencia BH-BMPT'!$D$30,IF(K43=30,'[1]Equivalencia BH-BMPT'!$D$31,IF(K43=31,'[1]Equivalencia BH-BMPT'!$D$32,IF(K43=32,'[1]Equivalencia BH-BMPT'!$D$33,IF(K43=33,'[1]Equivalencia BH-BMPT'!$D$34,IF(K43=34,'[1]Equivalencia BH-BMPT'!$D$35,IF(K43=35,'[1]Equivalencia BH-BMPT'!$D$36,IF(K43=36,'[1]Equivalencia BH-BMPT'!$D$37,IF(K43=37,'[1]Equivalencia BH-BMPT'!$D$38,IF(K43=38,'[1]Equivalencia BH-BMPT'!#REF!,IF(K43=39,'[1]Equivalencia BH-BMPT'!$D$40,IF(K43=40,'[1]Equivalencia BH-BMPT'!$D$41,IF(K43=41,'[1]Equivalencia BH-BMPT'!$D$42,IF(K43=42,'[1]Equivalencia BH-BMPT'!$D$43,IF(K43=43,'[1]Equivalencia BH-BMPT'!$D$44,IF(K43=44,'[1]Equivalencia BH-BMPT'!$D$45,IF(K43=45,'[1]Equivalencia BH-BMPT'!$D$46,"No ha seleccionado un número de programa")))))))))))))))))))))))))))))))))))))))))))))</f>
        <v>Igualdad y autonomía para una Bogotá incluyente</v>
      </c>
      <c r="M43" s="16" t="s">
        <v>40</v>
      </c>
      <c r="N43" s="6">
        <v>52695155</v>
      </c>
      <c r="O43" s="15" t="s">
        <v>160</v>
      </c>
      <c r="P43" s="16">
        <v>28146000</v>
      </c>
      <c r="Q43" s="18"/>
      <c r="R43" s="18">
        <v>1</v>
      </c>
      <c r="S43" s="18">
        <v>14073000</v>
      </c>
      <c r="T43" s="18">
        <f t="shared" si="0"/>
        <v>42219000</v>
      </c>
      <c r="U43" s="19">
        <v>43123</v>
      </c>
      <c r="V43" s="19">
        <v>43123</v>
      </c>
      <c r="W43" s="19">
        <v>43396</v>
      </c>
      <c r="X43" s="16">
        <v>180</v>
      </c>
      <c r="Y43" s="16">
        <v>90</v>
      </c>
      <c r="Z43" s="20"/>
      <c r="AA43" s="16"/>
      <c r="AB43" s="16"/>
      <c r="AC43" s="16" t="s">
        <v>39</v>
      </c>
      <c r="AD43" s="16"/>
      <c r="AE43" s="21">
        <v>1</v>
      </c>
    </row>
    <row r="44" spans="2:31" ht="405" x14ac:dyDescent="0.25">
      <c r="B44" s="16">
        <v>201840</v>
      </c>
      <c r="C44" s="16">
        <v>2018</v>
      </c>
      <c r="D44" s="16" t="s">
        <v>161</v>
      </c>
      <c r="E44" s="16">
        <v>5</v>
      </c>
      <c r="F44" s="16" t="s">
        <v>155</v>
      </c>
      <c r="G44" s="16" t="s">
        <v>35</v>
      </c>
      <c r="H44" s="16" t="s">
        <v>36</v>
      </c>
      <c r="I44" s="16" t="s">
        <v>162</v>
      </c>
      <c r="J44" s="15" t="s">
        <v>33</v>
      </c>
      <c r="K44" s="17">
        <v>45</v>
      </c>
      <c r="L44" s="17" t="str">
        <f>IF(K44=1,'[1]Equivalencia BH-BMPT'!$D$2,IF(K44=2,'[1]Equivalencia BH-BMPT'!$D$3,IF(K44=3,'[1]Equivalencia BH-BMPT'!$D$4,IF(K44=4,'[1]Equivalencia BH-BMPT'!$D$5,IF(K44=5,'[1]Equivalencia BH-BMPT'!$D$6,IF(K44=6,'[1]Equivalencia BH-BMPT'!$D$7,IF(K44=7,'[1]Equivalencia BH-BMPT'!$D$8,IF(K44=8,'[1]Equivalencia BH-BMPT'!$D$9,IF(K44=9,'[1]Equivalencia BH-BMPT'!$D$10,IF(K44=10,'[1]Equivalencia BH-BMPT'!$D$11,IF(K44=11,'[1]Equivalencia BH-BMPT'!$D$12,IF(K44=12,'[1]Equivalencia BH-BMPT'!$D$13,IF(K44=13,'[1]Equivalencia BH-BMPT'!$D$14,IF(K44=14,'[1]Equivalencia BH-BMPT'!$D$15,IF(K44=15,'[1]Equivalencia BH-BMPT'!$D$16,IF(K44=16,'[1]Equivalencia BH-BMPT'!$D$17,IF(K44=17,'[1]Equivalencia BH-BMPT'!$D$18,IF(K44=18,'[1]Equivalencia BH-BMPT'!$D$19,IF(K44=19,'[1]Equivalencia BH-BMPT'!$D$20,IF(K44=20,'[1]Equivalencia BH-BMPT'!$D$21,IF(K44=21,'[1]Equivalencia BH-BMPT'!$D$22,IF(K44=22,'[1]Equivalencia BH-BMPT'!$D$23,IF(K44=23,'[1]Equivalencia BH-BMPT'!#REF!,IF(K44=24,'[1]Equivalencia BH-BMPT'!$D$25,IF(K44=25,'[1]Equivalencia BH-BMPT'!$D$26,IF(K44=26,'[1]Equivalencia BH-BMPT'!$D$27,IF(K44=27,'[1]Equivalencia BH-BMPT'!$D$28,IF(K44=28,'[1]Equivalencia BH-BMPT'!$D$29,IF(K44=29,'[1]Equivalencia BH-BMPT'!$D$30,IF(K44=30,'[1]Equivalencia BH-BMPT'!$D$31,IF(K44=31,'[1]Equivalencia BH-BMPT'!$D$32,IF(K44=32,'[1]Equivalencia BH-BMPT'!$D$33,IF(K44=33,'[1]Equivalencia BH-BMPT'!$D$34,IF(K44=34,'[1]Equivalencia BH-BMPT'!$D$35,IF(K44=35,'[1]Equivalencia BH-BMPT'!$D$36,IF(K44=36,'[1]Equivalencia BH-BMPT'!$D$37,IF(K44=37,'[1]Equivalencia BH-BMPT'!$D$38,IF(K44=38,'[1]Equivalencia BH-BMPT'!#REF!,IF(K44=39,'[1]Equivalencia BH-BMPT'!$D$40,IF(K44=40,'[1]Equivalencia BH-BMPT'!$D$41,IF(K44=41,'[1]Equivalencia BH-BMPT'!$D$42,IF(K44=42,'[1]Equivalencia BH-BMPT'!$D$43,IF(K44=43,'[1]Equivalencia BH-BMPT'!$D$44,IF(K44=44,'[1]Equivalencia BH-BMPT'!$D$45,IF(K44=45,'[1]Equivalencia BH-BMPT'!$D$46,"No ha seleccionado un número de programa")))))))))))))))))))))))))))))))))))))))))))))</f>
        <v>Gobernanza e influencia local, regional e internacional</v>
      </c>
      <c r="M44" s="16" t="s">
        <v>34</v>
      </c>
      <c r="N44" s="6">
        <v>79609237</v>
      </c>
      <c r="O44" s="15" t="s">
        <v>163</v>
      </c>
      <c r="P44" s="16">
        <v>19800000</v>
      </c>
      <c r="Q44" s="18"/>
      <c r="R44" s="18">
        <v>1</v>
      </c>
      <c r="S44" s="18">
        <v>9900000</v>
      </c>
      <c r="T44" s="18">
        <f t="shared" si="0"/>
        <v>29700000</v>
      </c>
      <c r="U44" s="19">
        <v>43122</v>
      </c>
      <c r="V44" s="19">
        <v>43122</v>
      </c>
      <c r="W44" s="19">
        <v>43395</v>
      </c>
      <c r="X44" s="16">
        <v>180</v>
      </c>
      <c r="Y44" s="16">
        <v>90</v>
      </c>
      <c r="Z44" s="20"/>
      <c r="AA44" s="16"/>
      <c r="AB44" s="16"/>
      <c r="AC44" s="16" t="s">
        <v>39</v>
      </c>
      <c r="AD44" s="16"/>
      <c r="AE44" s="21">
        <v>1</v>
      </c>
    </row>
    <row r="45" spans="2:31" ht="409.5" x14ac:dyDescent="0.25">
      <c r="B45" s="16">
        <v>201841</v>
      </c>
      <c r="C45" s="16">
        <v>2018</v>
      </c>
      <c r="D45" s="16" t="s">
        <v>164</v>
      </c>
      <c r="E45" s="16">
        <v>5</v>
      </c>
      <c r="F45" s="16" t="s">
        <v>155</v>
      </c>
      <c r="G45" s="16" t="s">
        <v>35</v>
      </c>
      <c r="H45" s="16" t="s">
        <v>36</v>
      </c>
      <c r="I45" s="16" t="s">
        <v>165</v>
      </c>
      <c r="J45" s="15" t="s">
        <v>33</v>
      </c>
      <c r="K45" s="17">
        <v>11</v>
      </c>
      <c r="L45" s="17" t="str">
        <f>IF(K45=1,'[1]Equivalencia BH-BMPT'!$D$2,IF(K45=2,'[1]Equivalencia BH-BMPT'!$D$3,IF(K45=3,'[1]Equivalencia BH-BMPT'!$D$4,IF(K45=4,'[1]Equivalencia BH-BMPT'!$D$5,IF(K45=5,'[1]Equivalencia BH-BMPT'!$D$6,IF(K45=6,'[1]Equivalencia BH-BMPT'!$D$7,IF(K45=7,'[1]Equivalencia BH-BMPT'!$D$8,IF(K45=8,'[1]Equivalencia BH-BMPT'!$D$9,IF(K45=9,'[1]Equivalencia BH-BMPT'!$D$10,IF(K45=10,'[1]Equivalencia BH-BMPT'!$D$11,IF(K45=11,'[1]Equivalencia BH-BMPT'!$D$12,IF(K45=12,'[1]Equivalencia BH-BMPT'!$D$13,IF(K45=13,'[1]Equivalencia BH-BMPT'!$D$14,IF(K45=14,'[1]Equivalencia BH-BMPT'!$D$15,IF(K45=15,'[1]Equivalencia BH-BMPT'!$D$16,IF(K45=16,'[1]Equivalencia BH-BMPT'!$D$17,IF(K45=17,'[1]Equivalencia BH-BMPT'!$D$18,IF(K45=18,'[1]Equivalencia BH-BMPT'!$D$19,IF(K45=19,'[1]Equivalencia BH-BMPT'!$D$20,IF(K45=20,'[1]Equivalencia BH-BMPT'!$D$21,IF(K45=21,'[1]Equivalencia BH-BMPT'!$D$22,IF(K45=22,'[1]Equivalencia BH-BMPT'!$D$23,IF(K45=23,'[1]Equivalencia BH-BMPT'!#REF!,IF(K45=24,'[1]Equivalencia BH-BMPT'!$D$25,IF(K45=25,'[1]Equivalencia BH-BMPT'!$D$26,IF(K45=26,'[1]Equivalencia BH-BMPT'!$D$27,IF(K45=27,'[1]Equivalencia BH-BMPT'!$D$28,IF(K45=28,'[1]Equivalencia BH-BMPT'!$D$29,IF(K45=29,'[1]Equivalencia BH-BMPT'!$D$30,IF(K45=30,'[1]Equivalencia BH-BMPT'!$D$31,IF(K45=31,'[1]Equivalencia BH-BMPT'!$D$32,IF(K45=32,'[1]Equivalencia BH-BMPT'!$D$33,IF(K45=33,'[1]Equivalencia BH-BMPT'!$D$34,IF(K45=34,'[1]Equivalencia BH-BMPT'!$D$35,IF(K45=35,'[1]Equivalencia BH-BMPT'!$D$36,IF(K45=36,'[1]Equivalencia BH-BMPT'!$D$37,IF(K45=37,'[1]Equivalencia BH-BMPT'!$D$38,IF(K45=38,'[1]Equivalencia BH-BMPT'!#REF!,IF(K45=39,'[1]Equivalencia BH-BMPT'!$D$40,IF(K45=40,'[1]Equivalencia BH-BMPT'!$D$41,IF(K45=41,'[1]Equivalencia BH-BMPT'!$D$42,IF(K45=42,'[1]Equivalencia BH-BMPT'!$D$43,IF(K45=43,'[1]Equivalencia BH-BMPT'!$D$44,IF(K45=44,'[1]Equivalencia BH-BMPT'!$D$45,IF(K45=45,'[1]Equivalencia BH-BMPT'!$D$46,"No ha seleccionado un número de programa")))))))))))))))))))))))))))))))))))))))))))))</f>
        <v>Mejores oportunidades para el desarrollo a través de la cultura, la recreación y el deporte</v>
      </c>
      <c r="M45" s="16" t="s">
        <v>166</v>
      </c>
      <c r="N45" s="6">
        <v>52284251</v>
      </c>
      <c r="O45" s="15" t="s">
        <v>167</v>
      </c>
      <c r="P45" s="16">
        <v>30024000</v>
      </c>
      <c r="Q45" s="18"/>
      <c r="R45" s="18">
        <v>1</v>
      </c>
      <c r="S45" s="18">
        <v>15012000</v>
      </c>
      <c r="T45" s="18">
        <f t="shared" si="0"/>
        <v>45036000</v>
      </c>
      <c r="U45" s="19">
        <v>43122</v>
      </c>
      <c r="V45" s="19">
        <v>43122</v>
      </c>
      <c r="W45" s="19">
        <v>43395</v>
      </c>
      <c r="X45" s="16">
        <v>180</v>
      </c>
      <c r="Y45" s="16">
        <v>90</v>
      </c>
      <c r="Z45" s="20"/>
      <c r="AA45" s="16"/>
      <c r="AB45" s="16"/>
      <c r="AC45" s="16" t="s">
        <v>39</v>
      </c>
      <c r="AD45" s="16"/>
      <c r="AE45" s="21">
        <v>1</v>
      </c>
    </row>
    <row r="46" spans="2:31" ht="315" x14ac:dyDescent="0.25">
      <c r="B46" s="16">
        <v>201842</v>
      </c>
      <c r="C46" s="16">
        <v>2018</v>
      </c>
      <c r="D46" s="16" t="s">
        <v>168</v>
      </c>
      <c r="E46" s="16">
        <v>5</v>
      </c>
      <c r="F46" s="16" t="s">
        <v>155</v>
      </c>
      <c r="G46" s="16" t="s">
        <v>35</v>
      </c>
      <c r="H46" s="16" t="s">
        <v>36</v>
      </c>
      <c r="I46" s="16" t="s">
        <v>169</v>
      </c>
      <c r="J46" s="15" t="s">
        <v>33</v>
      </c>
      <c r="K46" s="17">
        <v>45</v>
      </c>
      <c r="L46" s="17" t="str">
        <f>IF(K46=1,'[1]Equivalencia BH-BMPT'!$D$2,IF(K46=2,'[1]Equivalencia BH-BMPT'!$D$3,IF(K46=3,'[1]Equivalencia BH-BMPT'!$D$4,IF(K46=4,'[1]Equivalencia BH-BMPT'!$D$5,IF(K46=5,'[1]Equivalencia BH-BMPT'!$D$6,IF(K46=6,'[1]Equivalencia BH-BMPT'!$D$7,IF(K46=7,'[1]Equivalencia BH-BMPT'!$D$8,IF(K46=8,'[1]Equivalencia BH-BMPT'!$D$9,IF(K46=9,'[1]Equivalencia BH-BMPT'!$D$10,IF(K46=10,'[1]Equivalencia BH-BMPT'!$D$11,IF(K46=11,'[1]Equivalencia BH-BMPT'!$D$12,IF(K46=12,'[1]Equivalencia BH-BMPT'!$D$13,IF(K46=13,'[1]Equivalencia BH-BMPT'!$D$14,IF(K46=14,'[1]Equivalencia BH-BMPT'!$D$15,IF(K46=15,'[1]Equivalencia BH-BMPT'!$D$16,IF(K46=16,'[1]Equivalencia BH-BMPT'!$D$17,IF(K46=17,'[1]Equivalencia BH-BMPT'!$D$18,IF(K46=18,'[1]Equivalencia BH-BMPT'!$D$19,IF(K46=19,'[1]Equivalencia BH-BMPT'!$D$20,IF(K46=20,'[1]Equivalencia BH-BMPT'!$D$21,IF(K46=21,'[1]Equivalencia BH-BMPT'!$D$22,IF(K46=22,'[1]Equivalencia BH-BMPT'!$D$23,IF(K46=23,'[1]Equivalencia BH-BMPT'!#REF!,IF(K46=24,'[1]Equivalencia BH-BMPT'!$D$25,IF(K46=25,'[1]Equivalencia BH-BMPT'!$D$26,IF(K46=26,'[1]Equivalencia BH-BMPT'!$D$27,IF(K46=27,'[1]Equivalencia BH-BMPT'!$D$28,IF(K46=28,'[1]Equivalencia BH-BMPT'!$D$29,IF(K46=29,'[1]Equivalencia BH-BMPT'!$D$30,IF(K46=30,'[1]Equivalencia BH-BMPT'!$D$31,IF(K46=31,'[1]Equivalencia BH-BMPT'!$D$32,IF(K46=32,'[1]Equivalencia BH-BMPT'!$D$33,IF(K46=33,'[1]Equivalencia BH-BMPT'!$D$34,IF(K46=34,'[1]Equivalencia BH-BMPT'!$D$35,IF(K46=35,'[1]Equivalencia BH-BMPT'!$D$36,IF(K46=36,'[1]Equivalencia BH-BMPT'!$D$37,IF(K46=37,'[1]Equivalencia BH-BMPT'!$D$38,IF(K46=38,'[1]Equivalencia BH-BMPT'!#REF!,IF(K46=39,'[1]Equivalencia BH-BMPT'!$D$40,IF(K46=40,'[1]Equivalencia BH-BMPT'!$D$41,IF(K46=41,'[1]Equivalencia BH-BMPT'!$D$42,IF(K46=42,'[1]Equivalencia BH-BMPT'!$D$43,IF(K46=43,'[1]Equivalencia BH-BMPT'!$D$44,IF(K46=44,'[1]Equivalencia BH-BMPT'!$D$45,IF(K46=45,'[1]Equivalencia BH-BMPT'!$D$46,"No ha seleccionado un número de programa")))))))))))))))))))))))))))))))))))))))))))))</f>
        <v>Gobernanza e influencia local, regional e internacional</v>
      </c>
      <c r="M46" s="16" t="s">
        <v>34</v>
      </c>
      <c r="N46" s="6">
        <v>1012350314</v>
      </c>
      <c r="O46" s="15" t="s">
        <v>170</v>
      </c>
      <c r="P46" s="16">
        <v>30024000</v>
      </c>
      <c r="Q46" s="18"/>
      <c r="R46" s="18">
        <v>1</v>
      </c>
      <c r="S46" s="18">
        <v>15012000</v>
      </c>
      <c r="T46" s="18">
        <f t="shared" si="0"/>
        <v>45036000</v>
      </c>
      <c r="U46" s="19">
        <v>43122</v>
      </c>
      <c r="V46" s="19">
        <v>43122</v>
      </c>
      <c r="W46" s="19">
        <v>43395</v>
      </c>
      <c r="X46" s="16">
        <v>180</v>
      </c>
      <c r="Y46" s="16">
        <v>90</v>
      </c>
      <c r="Z46" s="20"/>
      <c r="AA46" s="16"/>
      <c r="AB46" s="16"/>
      <c r="AC46" s="16" t="s">
        <v>39</v>
      </c>
      <c r="AD46" s="16"/>
      <c r="AE46" s="21">
        <v>1</v>
      </c>
    </row>
    <row r="47" spans="2:31" ht="360" x14ac:dyDescent="0.25">
      <c r="B47" s="16">
        <v>201843</v>
      </c>
      <c r="C47" s="16">
        <v>2018</v>
      </c>
      <c r="D47" s="16" t="s">
        <v>171</v>
      </c>
      <c r="E47" s="16">
        <v>5</v>
      </c>
      <c r="F47" s="16" t="s">
        <v>155</v>
      </c>
      <c r="G47" s="16" t="s">
        <v>35</v>
      </c>
      <c r="H47" s="16" t="s">
        <v>36</v>
      </c>
      <c r="I47" s="16" t="s">
        <v>172</v>
      </c>
      <c r="J47" s="15" t="s">
        <v>33</v>
      </c>
      <c r="K47" s="17">
        <v>45</v>
      </c>
      <c r="L47" s="17" t="str">
        <f>IF(K47=1,'[1]Equivalencia BH-BMPT'!$D$2,IF(K47=2,'[1]Equivalencia BH-BMPT'!$D$3,IF(K47=3,'[1]Equivalencia BH-BMPT'!$D$4,IF(K47=4,'[1]Equivalencia BH-BMPT'!$D$5,IF(K47=5,'[1]Equivalencia BH-BMPT'!$D$6,IF(K47=6,'[1]Equivalencia BH-BMPT'!$D$7,IF(K47=7,'[1]Equivalencia BH-BMPT'!$D$8,IF(K47=8,'[1]Equivalencia BH-BMPT'!$D$9,IF(K47=9,'[1]Equivalencia BH-BMPT'!$D$10,IF(K47=10,'[1]Equivalencia BH-BMPT'!$D$11,IF(K47=11,'[1]Equivalencia BH-BMPT'!$D$12,IF(K47=12,'[1]Equivalencia BH-BMPT'!$D$13,IF(K47=13,'[1]Equivalencia BH-BMPT'!$D$14,IF(K47=14,'[1]Equivalencia BH-BMPT'!$D$15,IF(K47=15,'[1]Equivalencia BH-BMPT'!$D$16,IF(K47=16,'[1]Equivalencia BH-BMPT'!$D$17,IF(K47=17,'[1]Equivalencia BH-BMPT'!$D$18,IF(K47=18,'[1]Equivalencia BH-BMPT'!$D$19,IF(K47=19,'[1]Equivalencia BH-BMPT'!$D$20,IF(K47=20,'[1]Equivalencia BH-BMPT'!$D$21,IF(K47=21,'[1]Equivalencia BH-BMPT'!$D$22,IF(K47=22,'[1]Equivalencia BH-BMPT'!$D$23,IF(K47=23,'[1]Equivalencia BH-BMPT'!#REF!,IF(K47=24,'[1]Equivalencia BH-BMPT'!$D$25,IF(K47=25,'[1]Equivalencia BH-BMPT'!$D$26,IF(K47=26,'[1]Equivalencia BH-BMPT'!$D$27,IF(K47=27,'[1]Equivalencia BH-BMPT'!$D$28,IF(K47=28,'[1]Equivalencia BH-BMPT'!$D$29,IF(K47=29,'[1]Equivalencia BH-BMPT'!$D$30,IF(K47=30,'[1]Equivalencia BH-BMPT'!$D$31,IF(K47=31,'[1]Equivalencia BH-BMPT'!$D$32,IF(K47=32,'[1]Equivalencia BH-BMPT'!$D$33,IF(K47=33,'[1]Equivalencia BH-BMPT'!$D$34,IF(K47=34,'[1]Equivalencia BH-BMPT'!$D$35,IF(K47=35,'[1]Equivalencia BH-BMPT'!$D$36,IF(K47=36,'[1]Equivalencia BH-BMPT'!$D$37,IF(K47=37,'[1]Equivalencia BH-BMPT'!$D$38,IF(K47=38,'[1]Equivalencia BH-BMPT'!#REF!,IF(K47=39,'[1]Equivalencia BH-BMPT'!$D$40,IF(K47=40,'[1]Equivalencia BH-BMPT'!$D$41,IF(K47=41,'[1]Equivalencia BH-BMPT'!$D$42,IF(K47=42,'[1]Equivalencia BH-BMPT'!$D$43,IF(K47=43,'[1]Equivalencia BH-BMPT'!$D$44,IF(K47=44,'[1]Equivalencia BH-BMPT'!$D$45,IF(K47=45,'[1]Equivalencia BH-BMPT'!$D$46,"No ha seleccionado un número de programa")))))))))))))))))))))))))))))))))))))))))))))</f>
        <v>Gobernanza e influencia local, regional e internacional</v>
      </c>
      <c r="M47" s="16" t="s">
        <v>34</v>
      </c>
      <c r="N47" s="6">
        <v>51562368</v>
      </c>
      <c r="O47" s="15" t="s">
        <v>173</v>
      </c>
      <c r="P47" s="16">
        <v>13602000</v>
      </c>
      <c r="Q47" s="18"/>
      <c r="R47" s="18">
        <v>1</v>
      </c>
      <c r="S47" s="18">
        <v>6801000</v>
      </c>
      <c r="T47" s="18">
        <f t="shared" si="0"/>
        <v>20403000</v>
      </c>
      <c r="U47" s="19">
        <v>43122</v>
      </c>
      <c r="V47" s="19">
        <v>43122</v>
      </c>
      <c r="W47" s="19">
        <v>43395</v>
      </c>
      <c r="X47" s="16">
        <v>180</v>
      </c>
      <c r="Y47" s="16">
        <v>90</v>
      </c>
      <c r="Z47" s="20"/>
      <c r="AA47" s="16"/>
      <c r="AB47" s="16"/>
      <c r="AC47" s="16" t="s">
        <v>39</v>
      </c>
      <c r="AD47" s="16"/>
      <c r="AE47" s="21">
        <v>1</v>
      </c>
    </row>
    <row r="48" spans="2:31" ht="330" x14ac:dyDescent="0.25">
      <c r="B48" s="16">
        <v>201844</v>
      </c>
      <c r="C48" s="16">
        <v>2018</v>
      </c>
      <c r="D48" s="16" t="s">
        <v>174</v>
      </c>
      <c r="E48" s="16">
        <v>5</v>
      </c>
      <c r="F48" s="16" t="s">
        <v>155</v>
      </c>
      <c r="G48" s="16" t="s">
        <v>35</v>
      </c>
      <c r="H48" s="16" t="s">
        <v>36</v>
      </c>
      <c r="I48" s="16" t="s">
        <v>175</v>
      </c>
      <c r="J48" s="15" t="s">
        <v>33</v>
      </c>
      <c r="K48" s="17">
        <v>45</v>
      </c>
      <c r="L48" s="17" t="str">
        <f>IF(K48=1,'[1]Equivalencia BH-BMPT'!$D$2,IF(K48=2,'[1]Equivalencia BH-BMPT'!$D$3,IF(K48=3,'[1]Equivalencia BH-BMPT'!$D$4,IF(K48=4,'[1]Equivalencia BH-BMPT'!$D$5,IF(K48=5,'[1]Equivalencia BH-BMPT'!$D$6,IF(K48=6,'[1]Equivalencia BH-BMPT'!$D$7,IF(K48=7,'[1]Equivalencia BH-BMPT'!$D$8,IF(K48=8,'[1]Equivalencia BH-BMPT'!$D$9,IF(K48=9,'[1]Equivalencia BH-BMPT'!$D$10,IF(K48=10,'[1]Equivalencia BH-BMPT'!$D$11,IF(K48=11,'[1]Equivalencia BH-BMPT'!$D$12,IF(K48=12,'[1]Equivalencia BH-BMPT'!$D$13,IF(K48=13,'[1]Equivalencia BH-BMPT'!$D$14,IF(K48=14,'[1]Equivalencia BH-BMPT'!$D$15,IF(K48=15,'[1]Equivalencia BH-BMPT'!$D$16,IF(K48=16,'[1]Equivalencia BH-BMPT'!$D$17,IF(K48=17,'[1]Equivalencia BH-BMPT'!$D$18,IF(K48=18,'[1]Equivalencia BH-BMPT'!$D$19,IF(K48=19,'[1]Equivalencia BH-BMPT'!$D$20,IF(K48=20,'[1]Equivalencia BH-BMPT'!$D$21,IF(K48=21,'[1]Equivalencia BH-BMPT'!$D$22,IF(K48=22,'[1]Equivalencia BH-BMPT'!$D$23,IF(K48=23,'[1]Equivalencia BH-BMPT'!#REF!,IF(K48=24,'[1]Equivalencia BH-BMPT'!$D$25,IF(K48=25,'[1]Equivalencia BH-BMPT'!$D$26,IF(K48=26,'[1]Equivalencia BH-BMPT'!$D$27,IF(K48=27,'[1]Equivalencia BH-BMPT'!$D$28,IF(K48=28,'[1]Equivalencia BH-BMPT'!$D$29,IF(K48=29,'[1]Equivalencia BH-BMPT'!$D$30,IF(K48=30,'[1]Equivalencia BH-BMPT'!$D$31,IF(K48=31,'[1]Equivalencia BH-BMPT'!$D$32,IF(K48=32,'[1]Equivalencia BH-BMPT'!$D$33,IF(K48=33,'[1]Equivalencia BH-BMPT'!$D$34,IF(K48=34,'[1]Equivalencia BH-BMPT'!$D$35,IF(K48=35,'[1]Equivalencia BH-BMPT'!$D$36,IF(K48=36,'[1]Equivalencia BH-BMPT'!$D$37,IF(K48=37,'[1]Equivalencia BH-BMPT'!$D$38,IF(K48=38,'[1]Equivalencia BH-BMPT'!#REF!,IF(K48=39,'[1]Equivalencia BH-BMPT'!$D$40,IF(K48=40,'[1]Equivalencia BH-BMPT'!$D$41,IF(K48=41,'[1]Equivalencia BH-BMPT'!$D$42,IF(K48=42,'[1]Equivalencia BH-BMPT'!$D$43,IF(K48=43,'[1]Equivalencia BH-BMPT'!$D$44,IF(K48=44,'[1]Equivalencia BH-BMPT'!$D$45,IF(K48=45,'[1]Equivalencia BH-BMPT'!$D$46,"No ha seleccionado un número de programa")))))))))))))))))))))))))))))))))))))))))))))</f>
        <v>Gobernanza e influencia local, regional e internacional</v>
      </c>
      <c r="M48" s="16" t="s">
        <v>34</v>
      </c>
      <c r="N48" s="6">
        <v>52251094</v>
      </c>
      <c r="O48" s="15" t="s">
        <v>176</v>
      </c>
      <c r="P48" s="16">
        <v>102267000</v>
      </c>
      <c r="Q48" s="18"/>
      <c r="R48" s="18">
        <v>1</v>
      </c>
      <c r="S48" s="18">
        <v>8987100</v>
      </c>
      <c r="T48" s="18">
        <f t="shared" si="0"/>
        <v>111254100</v>
      </c>
      <c r="U48" s="19">
        <v>43122</v>
      </c>
      <c r="V48" s="19">
        <v>43122</v>
      </c>
      <c r="W48" s="19">
        <v>43456</v>
      </c>
      <c r="X48" s="16">
        <v>180</v>
      </c>
      <c r="Y48" s="16">
        <v>90</v>
      </c>
      <c r="Z48" s="20"/>
      <c r="AA48" s="16"/>
      <c r="AB48" s="16"/>
      <c r="AC48" s="16" t="s">
        <v>39</v>
      </c>
      <c r="AD48" s="16"/>
      <c r="AE48" s="21">
        <v>1</v>
      </c>
    </row>
    <row r="49" spans="2:31" ht="330" x14ac:dyDescent="0.25">
      <c r="B49" s="16">
        <v>201845</v>
      </c>
      <c r="C49" s="16">
        <v>2018</v>
      </c>
      <c r="D49" s="16" t="s">
        <v>177</v>
      </c>
      <c r="E49" s="16">
        <v>5</v>
      </c>
      <c r="F49" s="16" t="s">
        <v>155</v>
      </c>
      <c r="G49" s="16" t="s">
        <v>35</v>
      </c>
      <c r="H49" s="16" t="s">
        <v>36</v>
      </c>
      <c r="I49" s="16" t="s">
        <v>178</v>
      </c>
      <c r="J49" s="15" t="s">
        <v>33</v>
      </c>
      <c r="K49" s="17">
        <v>45</v>
      </c>
      <c r="L49" s="17" t="str">
        <f>IF(K49=1,'[1]Equivalencia BH-BMPT'!$D$2,IF(K49=2,'[1]Equivalencia BH-BMPT'!$D$3,IF(K49=3,'[1]Equivalencia BH-BMPT'!$D$4,IF(K49=4,'[1]Equivalencia BH-BMPT'!$D$5,IF(K49=5,'[1]Equivalencia BH-BMPT'!$D$6,IF(K49=6,'[1]Equivalencia BH-BMPT'!$D$7,IF(K49=7,'[1]Equivalencia BH-BMPT'!$D$8,IF(K49=8,'[1]Equivalencia BH-BMPT'!$D$9,IF(K49=9,'[1]Equivalencia BH-BMPT'!$D$10,IF(K49=10,'[1]Equivalencia BH-BMPT'!$D$11,IF(K49=11,'[1]Equivalencia BH-BMPT'!$D$12,IF(K49=12,'[1]Equivalencia BH-BMPT'!$D$13,IF(K49=13,'[1]Equivalencia BH-BMPT'!$D$14,IF(K49=14,'[1]Equivalencia BH-BMPT'!$D$15,IF(K49=15,'[1]Equivalencia BH-BMPT'!$D$16,IF(K49=16,'[1]Equivalencia BH-BMPT'!$D$17,IF(K49=17,'[1]Equivalencia BH-BMPT'!$D$18,IF(K49=18,'[1]Equivalencia BH-BMPT'!$D$19,IF(K49=19,'[1]Equivalencia BH-BMPT'!$D$20,IF(K49=20,'[1]Equivalencia BH-BMPT'!$D$21,IF(K49=21,'[1]Equivalencia BH-BMPT'!$D$22,IF(K49=22,'[1]Equivalencia BH-BMPT'!$D$23,IF(K49=23,'[1]Equivalencia BH-BMPT'!#REF!,IF(K49=24,'[1]Equivalencia BH-BMPT'!$D$25,IF(K49=25,'[1]Equivalencia BH-BMPT'!$D$26,IF(K49=26,'[1]Equivalencia BH-BMPT'!$D$27,IF(K49=27,'[1]Equivalencia BH-BMPT'!$D$28,IF(K49=28,'[1]Equivalencia BH-BMPT'!$D$29,IF(K49=29,'[1]Equivalencia BH-BMPT'!$D$30,IF(K49=30,'[1]Equivalencia BH-BMPT'!$D$31,IF(K49=31,'[1]Equivalencia BH-BMPT'!$D$32,IF(K49=32,'[1]Equivalencia BH-BMPT'!$D$33,IF(K49=33,'[1]Equivalencia BH-BMPT'!$D$34,IF(K49=34,'[1]Equivalencia BH-BMPT'!$D$35,IF(K49=35,'[1]Equivalencia BH-BMPT'!$D$36,IF(K49=36,'[1]Equivalencia BH-BMPT'!$D$37,IF(K49=37,'[1]Equivalencia BH-BMPT'!$D$38,IF(K49=38,'[1]Equivalencia BH-BMPT'!#REF!,IF(K49=39,'[1]Equivalencia BH-BMPT'!$D$40,IF(K49=40,'[1]Equivalencia BH-BMPT'!$D$41,IF(K49=41,'[1]Equivalencia BH-BMPT'!$D$42,IF(K49=42,'[1]Equivalencia BH-BMPT'!$D$43,IF(K49=43,'[1]Equivalencia BH-BMPT'!$D$44,IF(K49=44,'[1]Equivalencia BH-BMPT'!$D$45,IF(K49=45,'[1]Equivalencia BH-BMPT'!$D$46,"No ha seleccionado un número de programa")))))))))))))))))))))))))))))))))))))))))))))</f>
        <v>Gobernanza e influencia local, regional e internacional</v>
      </c>
      <c r="M49" s="16" t="s">
        <v>34</v>
      </c>
      <c r="N49" s="6">
        <v>45486969</v>
      </c>
      <c r="O49" s="15" t="s">
        <v>179</v>
      </c>
      <c r="P49" s="16">
        <v>30024000</v>
      </c>
      <c r="Q49" s="18"/>
      <c r="R49" s="18">
        <v>1</v>
      </c>
      <c r="S49" s="18">
        <v>15012000</v>
      </c>
      <c r="T49" s="18">
        <f t="shared" si="0"/>
        <v>45036000</v>
      </c>
      <c r="U49" s="19">
        <v>43122</v>
      </c>
      <c r="V49" s="19">
        <v>43122</v>
      </c>
      <c r="W49" s="19">
        <v>43395</v>
      </c>
      <c r="X49" s="16">
        <v>180</v>
      </c>
      <c r="Y49" s="16">
        <v>90</v>
      </c>
      <c r="Z49" s="20"/>
      <c r="AA49" s="16"/>
      <c r="AB49" s="16"/>
      <c r="AC49" s="16" t="s">
        <v>39</v>
      </c>
      <c r="AD49" s="16"/>
      <c r="AE49" s="21">
        <v>1</v>
      </c>
    </row>
    <row r="50" spans="2:31" ht="300" x14ac:dyDescent="0.25">
      <c r="B50" s="16">
        <v>201846</v>
      </c>
      <c r="C50" s="16">
        <v>2018</v>
      </c>
      <c r="D50" s="16" t="s">
        <v>180</v>
      </c>
      <c r="E50" s="16">
        <v>5</v>
      </c>
      <c r="F50" s="16" t="s">
        <v>155</v>
      </c>
      <c r="G50" s="16" t="s">
        <v>35</v>
      </c>
      <c r="H50" s="16" t="s">
        <v>36</v>
      </c>
      <c r="I50" s="16" t="s">
        <v>150</v>
      </c>
      <c r="J50" s="15" t="s">
        <v>33</v>
      </c>
      <c r="K50" s="17">
        <v>45</v>
      </c>
      <c r="L50" s="17" t="str">
        <f>IF(K50=1,'[1]Equivalencia BH-BMPT'!$D$2,IF(K50=2,'[1]Equivalencia BH-BMPT'!$D$3,IF(K50=3,'[1]Equivalencia BH-BMPT'!$D$4,IF(K50=4,'[1]Equivalencia BH-BMPT'!$D$5,IF(K50=5,'[1]Equivalencia BH-BMPT'!$D$6,IF(K50=6,'[1]Equivalencia BH-BMPT'!$D$7,IF(K50=7,'[1]Equivalencia BH-BMPT'!$D$8,IF(K50=8,'[1]Equivalencia BH-BMPT'!$D$9,IF(K50=9,'[1]Equivalencia BH-BMPT'!$D$10,IF(K50=10,'[1]Equivalencia BH-BMPT'!$D$11,IF(K50=11,'[1]Equivalencia BH-BMPT'!$D$12,IF(K50=12,'[1]Equivalencia BH-BMPT'!$D$13,IF(K50=13,'[1]Equivalencia BH-BMPT'!$D$14,IF(K50=14,'[1]Equivalencia BH-BMPT'!$D$15,IF(K50=15,'[1]Equivalencia BH-BMPT'!$D$16,IF(K50=16,'[1]Equivalencia BH-BMPT'!$D$17,IF(K50=17,'[1]Equivalencia BH-BMPT'!$D$18,IF(K50=18,'[1]Equivalencia BH-BMPT'!$D$19,IF(K50=19,'[1]Equivalencia BH-BMPT'!$D$20,IF(K50=20,'[1]Equivalencia BH-BMPT'!$D$21,IF(K50=21,'[1]Equivalencia BH-BMPT'!$D$22,IF(K50=22,'[1]Equivalencia BH-BMPT'!$D$23,IF(K50=23,'[1]Equivalencia BH-BMPT'!#REF!,IF(K50=24,'[1]Equivalencia BH-BMPT'!$D$25,IF(K50=25,'[1]Equivalencia BH-BMPT'!$D$26,IF(K50=26,'[1]Equivalencia BH-BMPT'!$D$27,IF(K50=27,'[1]Equivalencia BH-BMPT'!$D$28,IF(K50=28,'[1]Equivalencia BH-BMPT'!$D$29,IF(K50=29,'[1]Equivalencia BH-BMPT'!$D$30,IF(K50=30,'[1]Equivalencia BH-BMPT'!$D$31,IF(K50=31,'[1]Equivalencia BH-BMPT'!$D$32,IF(K50=32,'[1]Equivalencia BH-BMPT'!$D$33,IF(K50=33,'[1]Equivalencia BH-BMPT'!$D$34,IF(K50=34,'[1]Equivalencia BH-BMPT'!$D$35,IF(K50=35,'[1]Equivalencia BH-BMPT'!$D$36,IF(K50=36,'[1]Equivalencia BH-BMPT'!$D$37,IF(K50=37,'[1]Equivalencia BH-BMPT'!$D$38,IF(K50=38,'[1]Equivalencia BH-BMPT'!#REF!,IF(K50=39,'[1]Equivalencia BH-BMPT'!$D$40,IF(K50=40,'[1]Equivalencia BH-BMPT'!$D$41,IF(K50=41,'[1]Equivalencia BH-BMPT'!$D$42,IF(K50=42,'[1]Equivalencia BH-BMPT'!$D$43,IF(K50=43,'[1]Equivalencia BH-BMPT'!$D$44,IF(K50=44,'[1]Equivalencia BH-BMPT'!$D$45,IF(K50=45,'[1]Equivalencia BH-BMPT'!$D$46,"No ha seleccionado un número de programa")))))))))))))))))))))))))))))))))))))))))))))</f>
        <v>Gobernanza e influencia local, regional e internacional</v>
      </c>
      <c r="M50" s="16" t="s">
        <v>34</v>
      </c>
      <c r="N50" s="6">
        <v>53159729</v>
      </c>
      <c r="O50" s="15" t="s">
        <v>181</v>
      </c>
      <c r="P50" s="16">
        <v>30024000</v>
      </c>
      <c r="Q50" s="18"/>
      <c r="R50" s="18">
        <v>1</v>
      </c>
      <c r="S50" s="18">
        <v>15012000</v>
      </c>
      <c r="T50" s="18">
        <f t="shared" si="0"/>
        <v>45036000</v>
      </c>
      <c r="U50" s="19">
        <v>43122</v>
      </c>
      <c r="V50" s="19">
        <v>43122</v>
      </c>
      <c r="W50" s="19">
        <v>43395</v>
      </c>
      <c r="X50" s="16">
        <v>180</v>
      </c>
      <c r="Y50" s="16">
        <v>90</v>
      </c>
      <c r="Z50" s="20"/>
      <c r="AA50" s="16"/>
      <c r="AB50" s="16"/>
      <c r="AC50" s="16" t="s">
        <v>39</v>
      </c>
      <c r="AD50" s="16"/>
      <c r="AE50" s="21">
        <v>1</v>
      </c>
    </row>
    <row r="51" spans="2:31" ht="255" x14ac:dyDescent="0.25">
      <c r="B51" s="16">
        <v>201847</v>
      </c>
      <c r="C51" s="16">
        <v>2018</v>
      </c>
      <c r="D51" s="16" t="s">
        <v>182</v>
      </c>
      <c r="E51" s="16">
        <v>5</v>
      </c>
      <c r="F51" s="16" t="s">
        <v>155</v>
      </c>
      <c r="G51" s="16" t="s">
        <v>35</v>
      </c>
      <c r="H51" s="16" t="s">
        <v>36</v>
      </c>
      <c r="I51" s="16" t="s">
        <v>183</v>
      </c>
      <c r="J51" s="15" t="s">
        <v>33</v>
      </c>
      <c r="K51" s="17">
        <v>45</v>
      </c>
      <c r="L51" s="17" t="str">
        <f>IF(K51=1,'[1]Equivalencia BH-BMPT'!$D$2,IF(K51=2,'[1]Equivalencia BH-BMPT'!$D$3,IF(K51=3,'[1]Equivalencia BH-BMPT'!$D$4,IF(K51=4,'[1]Equivalencia BH-BMPT'!$D$5,IF(K51=5,'[1]Equivalencia BH-BMPT'!$D$6,IF(K51=6,'[1]Equivalencia BH-BMPT'!$D$7,IF(K51=7,'[1]Equivalencia BH-BMPT'!$D$8,IF(K51=8,'[1]Equivalencia BH-BMPT'!$D$9,IF(K51=9,'[1]Equivalencia BH-BMPT'!$D$10,IF(K51=10,'[1]Equivalencia BH-BMPT'!$D$11,IF(K51=11,'[1]Equivalencia BH-BMPT'!$D$12,IF(K51=12,'[1]Equivalencia BH-BMPT'!$D$13,IF(K51=13,'[1]Equivalencia BH-BMPT'!$D$14,IF(K51=14,'[1]Equivalencia BH-BMPT'!$D$15,IF(K51=15,'[1]Equivalencia BH-BMPT'!$D$16,IF(K51=16,'[1]Equivalencia BH-BMPT'!$D$17,IF(K51=17,'[1]Equivalencia BH-BMPT'!$D$18,IF(K51=18,'[1]Equivalencia BH-BMPT'!$D$19,IF(K51=19,'[1]Equivalencia BH-BMPT'!$D$20,IF(K51=20,'[1]Equivalencia BH-BMPT'!$D$21,IF(K51=21,'[1]Equivalencia BH-BMPT'!$D$22,IF(K51=22,'[1]Equivalencia BH-BMPT'!$D$23,IF(K51=23,'[1]Equivalencia BH-BMPT'!#REF!,IF(K51=24,'[1]Equivalencia BH-BMPT'!$D$25,IF(K51=25,'[1]Equivalencia BH-BMPT'!$D$26,IF(K51=26,'[1]Equivalencia BH-BMPT'!$D$27,IF(K51=27,'[1]Equivalencia BH-BMPT'!$D$28,IF(K51=28,'[1]Equivalencia BH-BMPT'!$D$29,IF(K51=29,'[1]Equivalencia BH-BMPT'!$D$30,IF(K51=30,'[1]Equivalencia BH-BMPT'!$D$31,IF(K51=31,'[1]Equivalencia BH-BMPT'!$D$32,IF(K51=32,'[1]Equivalencia BH-BMPT'!$D$33,IF(K51=33,'[1]Equivalencia BH-BMPT'!$D$34,IF(K51=34,'[1]Equivalencia BH-BMPT'!$D$35,IF(K51=35,'[1]Equivalencia BH-BMPT'!$D$36,IF(K51=36,'[1]Equivalencia BH-BMPT'!$D$37,IF(K51=37,'[1]Equivalencia BH-BMPT'!$D$38,IF(K51=38,'[1]Equivalencia BH-BMPT'!#REF!,IF(K51=39,'[1]Equivalencia BH-BMPT'!$D$40,IF(K51=40,'[1]Equivalencia BH-BMPT'!$D$41,IF(K51=41,'[1]Equivalencia BH-BMPT'!$D$42,IF(K51=42,'[1]Equivalencia BH-BMPT'!$D$43,IF(K51=43,'[1]Equivalencia BH-BMPT'!$D$44,IF(K51=44,'[1]Equivalencia BH-BMPT'!$D$45,IF(K51=45,'[1]Equivalencia BH-BMPT'!$D$46,"No ha seleccionado un número de programa")))))))))))))))))))))))))))))))))))))))))))))</f>
        <v>Gobernanza e influencia local, regional e internacional</v>
      </c>
      <c r="M51" s="16" t="s">
        <v>34</v>
      </c>
      <c r="N51" s="6">
        <v>52527600</v>
      </c>
      <c r="O51" s="15" t="s">
        <v>184</v>
      </c>
      <c r="P51" s="16">
        <v>13602000</v>
      </c>
      <c r="Q51" s="18"/>
      <c r="R51" s="18">
        <v>1</v>
      </c>
      <c r="S51" s="18">
        <v>6801000</v>
      </c>
      <c r="T51" s="18">
        <f t="shared" si="0"/>
        <v>20403000</v>
      </c>
      <c r="U51" s="19">
        <v>43123</v>
      </c>
      <c r="V51" s="19">
        <v>43123</v>
      </c>
      <c r="W51" s="19">
        <v>43395</v>
      </c>
      <c r="X51" s="16">
        <v>180</v>
      </c>
      <c r="Y51" s="16">
        <v>90</v>
      </c>
      <c r="Z51" s="20"/>
      <c r="AA51" s="16"/>
      <c r="AB51" s="16"/>
      <c r="AC51" s="16" t="s">
        <v>39</v>
      </c>
      <c r="AD51" s="16"/>
      <c r="AE51" s="21">
        <v>1</v>
      </c>
    </row>
    <row r="52" spans="2:31" ht="270" x14ac:dyDescent="0.25">
      <c r="B52" s="16">
        <v>201848</v>
      </c>
      <c r="C52" s="16">
        <v>2018</v>
      </c>
      <c r="D52" s="16" t="s">
        <v>185</v>
      </c>
      <c r="E52" s="16">
        <v>5</v>
      </c>
      <c r="F52" s="16" t="s">
        <v>155</v>
      </c>
      <c r="G52" s="16" t="s">
        <v>35</v>
      </c>
      <c r="H52" s="16" t="s">
        <v>36</v>
      </c>
      <c r="I52" s="16" t="s">
        <v>186</v>
      </c>
      <c r="J52" s="15" t="s">
        <v>33</v>
      </c>
      <c r="K52" s="17">
        <v>45</v>
      </c>
      <c r="L52" s="17" t="str">
        <f>IF(K52=1,'[1]Equivalencia BH-BMPT'!$D$2,IF(K52=2,'[1]Equivalencia BH-BMPT'!$D$3,IF(K52=3,'[1]Equivalencia BH-BMPT'!$D$4,IF(K52=4,'[1]Equivalencia BH-BMPT'!$D$5,IF(K52=5,'[1]Equivalencia BH-BMPT'!$D$6,IF(K52=6,'[1]Equivalencia BH-BMPT'!$D$7,IF(K52=7,'[1]Equivalencia BH-BMPT'!$D$8,IF(K52=8,'[1]Equivalencia BH-BMPT'!$D$9,IF(K52=9,'[1]Equivalencia BH-BMPT'!$D$10,IF(K52=10,'[1]Equivalencia BH-BMPT'!$D$11,IF(K52=11,'[1]Equivalencia BH-BMPT'!$D$12,IF(K52=12,'[1]Equivalencia BH-BMPT'!$D$13,IF(K52=13,'[1]Equivalencia BH-BMPT'!$D$14,IF(K52=14,'[1]Equivalencia BH-BMPT'!$D$15,IF(K52=15,'[1]Equivalencia BH-BMPT'!$D$16,IF(K52=16,'[1]Equivalencia BH-BMPT'!$D$17,IF(K52=17,'[1]Equivalencia BH-BMPT'!$D$18,IF(K52=18,'[1]Equivalencia BH-BMPT'!$D$19,IF(K52=19,'[1]Equivalencia BH-BMPT'!$D$20,IF(K52=20,'[1]Equivalencia BH-BMPT'!$D$21,IF(K52=21,'[1]Equivalencia BH-BMPT'!$D$22,IF(K52=22,'[1]Equivalencia BH-BMPT'!$D$23,IF(K52=23,'[1]Equivalencia BH-BMPT'!#REF!,IF(K52=24,'[1]Equivalencia BH-BMPT'!$D$25,IF(K52=25,'[1]Equivalencia BH-BMPT'!$D$26,IF(K52=26,'[1]Equivalencia BH-BMPT'!$D$27,IF(K52=27,'[1]Equivalencia BH-BMPT'!$D$28,IF(K52=28,'[1]Equivalencia BH-BMPT'!$D$29,IF(K52=29,'[1]Equivalencia BH-BMPT'!$D$30,IF(K52=30,'[1]Equivalencia BH-BMPT'!$D$31,IF(K52=31,'[1]Equivalencia BH-BMPT'!$D$32,IF(K52=32,'[1]Equivalencia BH-BMPT'!$D$33,IF(K52=33,'[1]Equivalencia BH-BMPT'!$D$34,IF(K52=34,'[1]Equivalencia BH-BMPT'!$D$35,IF(K52=35,'[1]Equivalencia BH-BMPT'!$D$36,IF(K52=36,'[1]Equivalencia BH-BMPT'!$D$37,IF(K52=37,'[1]Equivalencia BH-BMPT'!$D$38,IF(K52=38,'[1]Equivalencia BH-BMPT'!#REF!,IF(K52=39,'[1]Equivalencia BH-BMPT'!$D$40,IF(K52=40,'[1]Equivalencia BH-BMPT'!$D$41,IF(K52=41,'[1]Equivalencia BH-BMPT'!$D$42,IF(K52=42,'[1]Equivalencia BH-BMPT'!$D$43,IF(K52=43,'[1]Equivalencia BH-BMPT'!$D$44,IF(K52=44,'[1]Equivalencia BH-BMPT'!$D$45,IF(K52=45,'[1]Equivalencia BH-BMPT'!$D$46,"No ha seleccionado un número de programa")))))))))))))))))))))))))))))))))))))))))))))</f>
        <v>Gobernanza e influencia local, regional e internacional</v>
      </c>
      <c r="M52" s="16" t="s">
        <v>34</v>
      </c>
      <c r="N52" s="6">
        <v>1030557839</v>
      </c>
      <c r="O52" s="15" t="s">
        <v>187</v>
      </c>
      <c r="P52" s="16">
        <v>13602000</v>
      </c>
      <c r="Q52" s="18"/>
      <c r="R52" s="18">
        <v>1</v>
      </c>
      <c r="S52" s="18">
        <v>6801000</v>
      </c>
      <c r="T52" s="18">
        <f t="shared" si="0"/>
        <v>20403000</v>
      </c>
      <c r="U52" s="19">
        <v>43122</v>
      </c>
      <c r="V52" s="19">
        <v>43122</v>
      </c>
      <c r="W52" s="19">
        <v>43395</v>
      </c>
      <c r="X52" s="16">
        <v>180</v>
      </c>
      <c r="Y52" s="16">
        <v>90</v>
      </c>
      <c r="Z52" s="20"/>
      <c r="AA52" s="16"/>
      <c r="AB52" s="16"/>
      <c r="AC52" s="16" t="s">
        <v>39</v>
      </c>
      <c r="AD52" s="16"/>
      <c r="AE52" s="21">
        <v>1</v>
      </c>
    </row>
    <row r="53" spans="2:31" ht="255" x14ac:dyDescent="0.25">
      <c r="B53" s="16">
        <v>201849</v>
      </c>
      <c r="C53" s="16">
        <v>2018</v>
      </c>
      <c r="D53" s="16" t="s">
        <v>188</v>
      </c>
      <c r="E53" s="16">
        <v>5</v>
      </c>
      <c r="F53" s="16" t="s">
        <v>155</v>
      </c>
      <c r="G53" s="16" t="s">
        <v>35</v>
      </c>
      <c r="H53" s="16" t="s">
        <v>36</v>
      </c>
      <c r="I53" s="16" t="s">
        <v>189</v>
      </c>
      <c r="J53" s="15" t="s">
        <v>33</v>
      </c>
      <c r="K53" s="17">
        <v>45</v>
      </c>
      <c r="L53" s="17" t="str">
        <f>IF(K53=1,'[1]Equivalencia BH-BMPT'!$D$2,IF(K53=2,'[1]Equivalencia BH-BMPT'!$D$3,IF(K53=3,'[1]Equivalencia BH-BMPT'!$D$4,IF(K53=4,'[1]Equivalencia BH-BMPT'!$D$5,IF(K53=5,'[1]Equivalencia BH-BMPT'!$D$6,IF(K53=6,'[1]Equivalencia BH-BMPT'!$D$7,IF(K53=7,'[1]Equivalencia BH-BMPT'!$D$8,IF(K53=8,'[1]Equivalencia BH-BMPT'!$D$9,IF(K53=9,'[1]Equivalencia BH-BMPT'!$D$10,IF(K53=10,'[1]Equivalencia BH-BMPT'!$D$11,IF(K53=11,'[1]Equivalencia BH-BMPT'!$D$12,IF(K53=12,'[1]Equivalencia BH-BMPT'!$D$13,IF(K53=13,'[1]Equivalencia BH-BMPT'!$D$14,IF(K53=14,'[1]Equivalencia BH-BMPT'!$D$15,IF(K53=15,'[1]Equivalencia BH-BMPT'!$D$16,IF(K53=16,'[1]Equivalencia BH-BMPT'!$D$17,IF(K53=17,'[1]Equivalencia BH-BMPT'!$D$18,IF(K53=18,'[1]Equivalencia BH-BMPT'!$D$19,IF(K53=19,'[1]Equivalencia BH-BMPT'!$D$20,IF(K53=20,'[1]Equivalencia BH-BMPT'!$D$21,IF(K53=21,'[1]Equivalencia BH-BMPT'!$D$22,IF(K53=22,'[1]Equivalencia BH-BMPT'!$D$23,IF(K53=23,'[1]Equivalencia BH-BMPT'!#REF!,IF(K53=24,'[1]Equivalencia BH-BMPT'!$D$25,IF(K53=25,'[1]Equivalencia BH-BMPT'!$D$26,IF(K53=26,'[1]Equivalencia BH-BMPT'!$D$27,IF(K53=27,'[1]Equivalencia BH-BMPT'!$D$28,IF(K53=28,'[1]Equivalencia BH-BMPT'!$D$29,IF(K53=29,'[1]Equivalencia BH-BMPT'!$D$30,IF(K53=30,'[1]Equivalencia BH-BMPT'!$D$31,IF(K53=31,'[1]Equivalencia BH-BMPT'!$D$32,IF(K53=32,'[1]Equivalencia BH-BMPT'!$D$33,IF(K53=33,'[1]Equivalencia BH-BMPT'!$D$34,IF(K53=34,'[1]Equivalencia BH-BMPT'!$D$35,IF(K53=35,'[1]Equivalencia BH-BMPT'!$D$36,IF(K53=36,'[1]Equivalencia BH-BMPT'!$D$37,IF(K53=37,'[1]Equivalencia BH-BMPT'!$D$38,IF(K53=38,'[1]Equivalencia BH-BMPT'!#REF!,IF(K53=39,'[1]Equivalencia BH-BMPT'!$D$40,IF(K53=40,'[1]Equivalencia BH-BMPT'!$D$41,IF(K53=41,'[1]Equivalencia BH-BMPT'!$D$42,IF(K53=42,'[1]Equivalencia BH-BMPT'!$D$43,IF(K53=43,'[1]Equivalencia BH-BMPT'!$D$44,IF(K53=44,'[1]Equivalencia BH-BMPT'!$D$45,IF(K53=45,'[1]Equivalencia BH-BMPT'!$D$46,"No ha seleccionado un número de programa")))))))))))))))))))))))))))))))))))))))))))))</f>
        <v>Gobernanza e influencia local, regional e internacional</v>
      </c>
      <c r="M53" s="16" t="s">
        <v>34</v>
      </c>
      <c r="N53" s="6">
        <v>39654684</v>
      </c>
      <c r="O53" s="15" t="s">
        <v>190</v>
      </c>
      <c r="P53" s="16">
        <v>13602000</v>
      </c>
      <c r="Q53" s="18"/>
      <c r="R53" s="18">
        <v>1</v>
      </c>
      <c r="S53" s="18">
        <v>6801000</v>
      </c>
      <c r="T53" s="18">
        <f t="shared" si="0"/>
        <v>20403000</v>
      </c>
      <c r="U53" s="19">
        <v>43123</v>
      </c>
      <c r="V53" s="19">
        <v>43123</v>
      </c>
      <c r="W53" s="19">
        <v>43395</v>
      </c>
      <c r="X53" s="16">
        <v>180</v>
      </c>
      <c r="Y53" s="16">
        <v>90</v>
      </c>
      <c r="Z53" s="20"/>
      <c r="AA53" s="16"/>
      <c r="AB53" s="16"/>
      <c r="AC53" s="16" t="s">
        <v>39</v>
      </c>
      <c r="AD53" s="16"/>
      <c r="AE53" s="21">
        <v>1</v>
      </c>
    </row>
    <row r="54" spans="2:31" ht="255" x14ac:dyDescent="0.25">
      <c r="B54" s="16">
        <v>201850</v>
      </c>
      <c r="C54" s="16">
        <v>2018</v>
      </c>
      <c r="D54" s="16" t="s">
        <v>191</v>
      </c>
      <c r="E54" s="16">
        <v>5</v>
      </c>
      <c r="F54" s="16" t="s">
        <v>155</v>
      </c>
      <c r="G54" s="16" t="s">
        <v>35</v>
      </c>
      <c r="H54" s="16" t="s">
        <v>36</v>
      </c>
      <c r="I54" s="16" t="s">
        <v>192</v>
      </c>
      <c r="J54" s="15" t="s">
        <v>33</v>
      </c>
      <c r="K54" s="17">
        <v>45</v>
      </c>
      <c r="L54" s="17" t="str">
        <f>IF(K54=1,'[1]Equivalencia BH-BMPT'!$D$2,IF(K54=2,'[1]Equivalencia BH-BMPT'!$D$3,IF(K54=3,'[1]Equivalencia BH-BMPT'!$D$4,IF(K54=4,'[1]Equivalencia BH-BMPT'!$D$5,IF(K54=5,'[1]Equivalencia BH-BMPT'!$D$6,IF(K54=6,'[1]Equivalencia BH-BMPT'!$D$7,IF(K54=7,'[1]Equivalencia BH-BMPT'!$D$8,IF(K54=8,'[1]Equivalencia BH-BMPT'!$D$9,IF(K54=9,'[1]Equivalencia BH-BMPT'!$D$10,IF(K54=10,'[1]Equivalencia BH-BMPT'!$D$11,IF(K54=11,'[1]Equivalencia BH-BMPT'!$D$12,IF(K54=12,'[1]Equivalencia BH-BMPT'!$D$13,IF(K54=13,'[1]Equivalencia BH-BMPT'!$D$14,IF(K54=14,'[1]Equivalencia BH-BMPT'!$D$15,IF(K54=15,'[1]Equivalencia BH-BMPT'!$D$16,IF(K54=16,'[1]Equivalencia BH-BMPT'!$D$17,IF(K54=17,'[1]Equivalencia BH-BMPT'!$D$18,IF(K54=18,'[1]Equivalencia BH-BMPT'!$D$19,IF(K54=19,'[1]Equivalencia BH-BMPT'!$D$20,IF(K54=20,'[1]Equivalencia BH-BMPT'!$D$21,IF(K54=21,'[1]Equivalencia BH-BMPT'!$D$22,IF(K54=22,'[1]Equivalencia BH-BMPT'!$D$23,IF(K54=23,'[1]Equivalencia BH-BMPT'!#REF!,IF(K54=24,'[1]Equivalencia BH-BMPT'!$D$25,IF(K54=25,'[1]Equivalencia BH-BMPT'!$D$26,IF(K54=26,'[1]Equivalencia BH-BMPT'!$D$27,IF(K54=27,'[1]Equivalencia BH-BMPT'!$D$28,IF(K54=28,'[1]Equivalencia BH-BMPT'!$D$29,IF(K54=29,'[1]Equivalencia BH-BMPT'!$D$30,IF(K54=30,'[1]Equivalencia BH-BMPT'!$D$31,IF(K54=31,'[1]Equivalencia BH-BMPT'!$D$32,IF(K54=32,'[1]Equivalencia BH-BMPT'!$D$33,IF(K54=33,'[1]Equivalencia BH-BMPT'!$D$34,IF(K54=34,'[1]Equivalencia BH-BMPT'!$D$35,IF(K54=35,'[1]Equivalencia BH-BMPT'!$D$36,IF(K54=36,'[1]Equivalencia BH-BMPT'!$D$37,IF(K54=37,'[1]Equivalencia BH-BMPT'!$D$38,IF(K54=38,'[1]Equivalencia BH-BMPT'!#REF!,IF(K54=39,'[1]Equivalencia BH-BMPT'!$D$40,IF(K54=40,'[1]Equivalencia BH-BMPT'!$D$41,IF(K54=41,'[1]Equivalencia BH-BMPT'!$D$42,IF(K54=42,'[1]Equivalencia BH-BMPT'!$D$43,IF(K54=43,'[1]Equivalencia BH-BMPT'!$D$44,IF(K54=44,'[1]Equivalencia BH-BMPT'!$D$45,IF(K54=45,'[1]Equivalencia BH-BMPT'!$D$46,"No ha seleccionado un número de programa")))))))))))))))))))))))))))))))))))))))))))))</f>
        <v>Gobernanza e influencia local, regional e internacional</v>
      </c>
      <c r="M54" s="16" t="s">
        <v>34</v>
      </c>
      <c r="N54" s="6">
        <v>1012336581</v>
      </c>
      <c r="O54" s="15" t="s">
        <v>193</v>
      </c>
      <c r="P54" s="16">
        <v>13602000</v>
      </c>
      <c r="Q54" s="18"/>
      <c r="R54" s="18">
        <v>1</v>
      </c>
      <c r="S54" s="18">
        <v>6801000</v>
      </c>
      <c r="T54" s="18">
        <f t="shared" si="0"/>
        <v>20403000</v>
      </c>
      <c r="U54" s="19">
        <v>43122</v>
      </c>
      <c r="V54" s="19">
        <v>43122</v>
      </c>
      <c r="W54" s="19">
        <v>43395</v>
      </c>
      <c r="X54" s="16">
        <v>180</v>
      </c>
      <c r="Y54" s="16">
        <v>90</v>
      </c>
      <c r="Z54" s="20"/>
      <c r="AA54" s="16"/>
      <c r="AB54" s="16"/>
      <c r="AC54" s="16" t="s">
        <v>39</v>
      </c>
      <c r="AD54" s="16"/>
      <c r="AE54" s="21">
        <v>1</v>
      </c>
    </row>
    <row r="55" spans="2:31" ht="375" x14ac:dyDescent="0.25">
      <c r="B55" s="16">
        <v>201851</v>
      </c>
      <c r="C55" s="16">
        <v>2018</v>
      </c>
      <c r="D55" s="16" t="s">
        <v>194</v>
      </c>
      <c r="E55" s="16">
        <v>5</v>
      </c>
      <c r="F55" s="16" t="s">
        <v>155</v>
      </c>
      <c r="G55" s="16" t="s">
        <v>35</v>
      </c>
      <c r="H55" s="16" t="s">
        <v>36</v>
      </c>
      <c r="I55" s="16" t="s">
        <v>195</v>
      </c>
      <c r="J55" s="15" t="s">
        <v>33</v>
      </c>
      <c r="K55" s="17">
        <v>45</v>
      </c>
      <c r="L55" s="17" t="str">
        <f>IF(K55=1,'[1]Equivalencia BH-BMPT'!$D$2,IF(K55=2,'[1]Equivalencia BH-BMPT'!$D$3,IF(K55=3,'[1]Equivalencia BH-BMPT'!$D$4,IF(K55=4,'[1]Equivalencia BH-BMPT'!$D$5,IF(K55=5,'[1]Equivalencia BH-BMPT'!$D$6,IF(K55=6,'[1]Equivalencia BH-BMPT'!$D$7,IF(K55=7,'[1]Equivalencia BH-BMPT'!$D$8,IF(K55=8,'[1]Equivalencia BH-BMPT'!$D$9,IF(K55=9,'[1]Equivalencia BH-BMPT'!$D$10,IF(K55=10,'[1]Equivalencia BH-BMPT'!$D$11,IF(K55=11,'[1]Equivalencia BH-BMPT'!$D$12,IF(K55=12,'[1]Equivalencia BH-BMPT'!$D$13,IF(K55=13,'[1]Equivalencia BH-BMPT'!$D$14,IF(K55=14,'[1]Equivalencia BH-BMPT'!$D$15,IF(K55=15,'[1]Equivalencia BH-BMPT'!$D$16,IF(K55=16,'[1]Equivalencia BH-BMPT'!$D$17,IF(K55=17,'[1]Equivalencia BH-BMPT'!$D$18,IF(K55=18,'[1]Equivalencia BH-BMPT'!$D$19,IF(K55=19,'[1]Equivalencia BH-BMPT'!$D$20,IF(K55=20,'[1]Equivalencia BH-BMPT'!$D$21,IF(K55=21,'[1]Equivalencia BH-BMPT'!$D$22,IF(K55=22,'[1]Equivalencia BH-BMPT'!$D$23,IF(K55=23,'[1]Equivalencia BH-BMPT'!#REF!,IF(K55=24,'[1]Equivalencia BH-BMPT'!$D$25,IF(K55=25,'[1]Equivalencia BH-BMPT'!$D$26,IF(K55=26,'[1]Equivalencia BH-BMPT'!$D$27,IF(K55=27,'[1]Equivalencia BH-BMPT'!$D$28,IF(K55=28,'[1]Equivalencia BH-BMPT'!$D$29,IF(K55=29,'[1]Equivalencia BH-BMPT'!$D$30,IF(K55=30,'[1]Equivalencia BH-BMPT'!$D$31,IF(K55=31,'[1]Equivalencia BH-BMPT'!$D$32,IF(K55=32,'[1]Equivalencia BH-BMPT'!$D$33,IF(K55=33,'[1]Equivalencia BH-BMPT'!$D$34,IF(K55=34,'[1]Equivalencia BH-BMPT'!$D$35,IF(K55=35,'[1]Equivalencia BH-BMPT'!$D$36,IF(K55=36,'[1]Equivalencia BH-BMPT'!$D$37,IF(K55=37,'[1]Equivalencia BH-BMPT'!$D$38,IF(K55=38,'[1]Equivalencia BH-BMPT'!#REF!,IF(K55=39,'[1]Equivalencia BH-BMPT'!$D$40,IF(K55=40,'[1]Equivalencia BH-BMPT'!$D$41,IF(K55=41,'[1]Equivalencia BH-BMPT'!$D$42,IF(K55=42,'[1]Equivalencia BH-BMPT'!$D$43,IF(K55=43,'[1]Equivalencia BH-BMPT'!$D$44,IF(K55=44,'[1]Equivalencia BH-BMPT'!$D$45,IF(K55=45,'[1]Equivalencia BH-BMPT'!$D$46,"No ha seleccionado un número de programa")))))))))))))))))))))))))))))))))))))))))))))</f>
        <v>Gobernanza e influencia local, regional e internacional</v>
      </c>
      <c r="M55" s="16" t="s">
        <v>196</v>
      </c>
      <c r="N55" s="6">
        <v>79325319</v>
      </c>
      <c r="O55" s="15" t="s">
        <v>197</v>
      </c>
      <c r="P55" s="16">
        <v>30024000</v>
      </c>
      <c r="Q55" s="18"/>
      <c r="R55" s="18">
        <v>1</v>
      </c>
      <c r="S55" s="18">
        <v>15012000</v>
      </c>
      <c r="T55" s="18">
        <f t="shared" si="0"/>
        <v>45036000</v>
      </c>
      <c r="U55" s="19">
        <v>43122</v>
      </c>
      <c r="V55" s="19">
        <v>43122</v>
      </c>
      <c r="W55" s="19">
        <v>43395</v>
      </c>
      <c r="X55" s="16">
        <v>180</v>
      </c>
      <c r="Y55" s="16">
        <v>90</v>
      </c>
      <c r="Z55" s="20"/>
      <c r="AA55" s="16"/>
      <c r="AB55" s="16"/>
      <c r="AC55" s="16" t="s">
        <v>39</v>
      </c>
      <c r="AD55" s="16"/>
      <c r="AE55" s="21">
        <v>1</v>
      </c>
    </row>
    <row r="56" spans="2:31" ht="255" x14ac:dyDescent="0.25">
      <c r="B56" s="16">
        <v>201852</v>
      </c>
      <c r="C56" s="16">
        <v>2018</v>
      </c>
      <c r="D56" s="16" t="s">
        <v>198</v>
      </c>
      <c r="E56" s="16">
        <v>5</v>
      </c>
      <c r="F56" s="16" t="s">
        <v>155</v>
      </c>
      <c r="G56" s="16" t="s">
        <v>35</v>
      </c>
      <c r="H56" s="16" t="s">
        <v>36</v>
      </c>
      <c r="I56" s="16" t="s">
        <v>199</v>
      </c>
      <c r="J56" s="15" t="s">
        <v>33</v>
      </c>
      <c r="K56" s="17">
        <v>45</v>
      </c>
      <c r="L56" s="17" t="str">
        <f>IF(K56=1,'[1]Equivalencia BH-BMPT'!$D$2,IF(K56=2,'[1]Equivalencia BH-BMPT'!$D$3,IF(K56=3,'[1]Equivalencia BH-BMPT'!$D$4,IF(K56=4,'[1]Equivalencia BH-BMPT'!$D$5,IF(K56=5,'[1]Equivalencia BH-BMPT'!$D$6,IF(K56=6,'[1]Equivalencia BH-BMPT'!$D$7,IF(K56=7,'[1]Equivalencia BH-BMPT'!$D$8,IF(K56=8,'[1]Equivalencia BH-BMPT'!$D$9,IF(K56=9,'[1]Equivalencia BH-BMPT'!$D$10,IF(K56=10,'[1]Equivalencia BH-BMPT'!$D$11,IF(K56=11,'[1]Equivalencia BH-BMPT'!$D$12,IF(K56=12,'[1]Equivalencia BH-BMPT'!$D$13,IF(K56=13,'[1]Equivalencia BH-BMPT'!$D$14,IF(K56=14,'[1]Equivalencia BH-BMPT'!$D$15,IF(K56=15,'[1]Equivalencia BH-BMPT'!$D$16,IF(K56=16,'[1]Equivalencia BH-BMPT'!$D$17,IF(K56=17,'[1]Equivalencia BH-BMPT'!$D$18,IF(K56=18,'[1]Equivalencia BH-BMPT'!$D$19,IF(K56=19,'[1]Equivalencia BH-BMPT'!$D$20,IF(K56=20,'[1]Equivalencia BH-BMPT'!$D$21,IF(K56=21,'[1]Equivalencia BH-BMPT'!$D$22,IF(K56=22,'[1]Equivalencia BH-BMPT'!$D$23,IF(K56=23,'[1]Equivalencia BH-BMPT'!#REF!,IF(K56=24,'[1]Equivalencia BH-BMPT'!$D$25,IF(K56=25,'[1]Equivalencia BH-BMPT'!$D$26,IF(K56=26,'[1]Equivalencia BH-BMPT'!$D$27,IF(K56=27,'[1]Equivalencia BH-BMPT'!$D$28,IF(K56=28,'[1]Equivalencia BH-BMPT'!$D$29,IF(K56=29,'[1]Equivalencia BH-BMPT'!$D$30,IF(K56=30,'[1]Equivalencia BH-BMPT'!$D$31,IF(K56=31,'[1]Equivalencia BH-BMPT'!$D$32,IF(K56=32,'[1]Equivalencia BH-BMPT'!$D$33,IF(K56=33,'[1]Equivalencia BH-BMPT'!$D$34,IF(K56=34,'[1]Equivalencia BH-BMPT'!$D$35,IF(K56=35,'[1]Equivalencia BH-BMPT'!$D$36,IF(K56=36,'[1]Equivalencia BH-BMPT'!$D$37,IF(K56=37,'[1]Equivalencia BH-BMPT'!$D$38,IF(K56=38,'[1]Equivalencia BH-BMPT'!#REF!,IF(K56=39,'[1]Equivalencia BH-BMPT'!$D$40,IF(K56=40,'[1]Equivalencia BH-BMPT'!$D$41,IF(K56=41,'[1]Equivalencia BH-BMPT'!$D$42,IF(K56=42,'[1]Equivalencia BH-BMPT'!$D$43,IF(K56=43,'[1]Equivalencia BH-BMPT'!$D$44,IF(K56=44,'[1]Equivalencia BH-BMPT'!$D$45,IF(K56=45,'[1]Equivalencia BH-BMPT'!$D$46,"No ha seleccionado un número de programa")))))))))))))))))))))))))))))))))))))))))))))</f>
        <v>Gobernanza e influencia local, regional e internacional</v>
      </c>
      <c r="M56" s="16" t="s">
        <v>34</v>
      </c>
      <c r="N56" s="6">
        <v>79969466</v>
      </c>
      <c r="O56" s="15" t="s">
        <v>200</v>
      </c>
      <c r="P56" s="16">
        <v>39876000</v>
      </c>
      <c r="Q56" s="18"/>
      <c r="R56" s="18">
        <v>1</v>
      </c>
      <c r="S56" s="18">
        <v>19938000</v>
      </c>
      <c r="T56" s="18">
        <f t="shared" si="0"/>
        <v>59814000</v>
      </c>
      <c r="U56" s="19">
        <v>43123</v>
      </c>
      <c r="V56" s="19">
        <v>43123</v>
      </c>
      <c r="W56" s="19">
        <v>43396</v>
      </c>
      <c r="X56" s="16">
        <v>180</v>
      </c>
      <c r="Y56" s="16">
        <v>90</v>
      </c>
      <c r="Z56" s="20"/>
      <c r="AA56" s="16"/>
      <c r="AB56" s="16"/>
      <c r="AC56" s="16" t="s">
        <v>39</v>
      </c>
      <c r="AD56" s="16"/>
      <c r="AE56" s="21">
        <v>1</v>
      </c>
    </row>
    <row r="57" spans="2:31" ht="409.5" x14ac:dyDescent="0.25">
      <c r="B57" s="16">
        <v>201853</v>
      </c>
      <c r="C57" s="16">
        <v>2018</v>
      </c>
      <c r="D57" s="16" t="s">
        <v>201</v>
      </c>
      <c r="E57" s="16">
        <v>5</v>
      </c>
      <c r="F57" s="16" t="s">
        <v>155</v>
      </c>
      <c r="G57" s="16" t="s">
        <v>35</v>
      </c>
      <c r="H57" s="16" t="s">
        <v>36</v>
      </c>
      <c r="I57" s="16" t="s">
        <v>202</v>
      </c>
      <c r="J57" s="15" t="s">
        <v>33</v>
      </c>
      <c r="K57" s="17">
        <v>45</v>
      </c>
      <c r="L57" s="17" t="str">
        <f>IF(K57=1,'[1]Equivalencia BH-BMPT'!$D$2,IF(K57=2,'[1]Equivalencia BH-BMPT'!$D$3,IF(K57=3,'[1]Equivalencia BH-BMPT'!$D$4,IF(K57=4,'[1]Equivalencia BH-BMPT'!$D$5,IF(K57=5,'[1]Equivalencia BH-BMPT'!$D$6,IF(K57=6,'[1]Equivalencia BH-BMPT'!$D$7,IF(K57=7,'[1]Equivalencia BH-BMPT'!$D$8,IF(K57=8,'[1]Equivalencia BH-BMPT'!$D$9,IF(K57=9,'[1]Equivalencia BH-BMPT'!$D$10,IF(K57=10,'[1]Equivalencia BH-BMPT'!$D$11,IF(K57=11,'[1]Equivalencia BH-BMPT'!$D$12,IF(K57=12,'[1]Equivalencia BH-BMPT'!$D$13,IF(K57=13,'[1]Equivalencia BH-BMPT'!$D$14,IF(K57=14,'[1]Equivalencia BH-BMPT'!$D$15,IF(K57=15,'[1]Equivalencia BH-BMPT'!$D$16,IF(K57=16,'[1]Equivalencia BH-BMPT'!$D$17,IF(K57=17,'[1]Equivalencia BH-BMPT'!$D$18,IF(K57=18,'[1]Equivalencia BH-BMPT'!$D$19,IF(K57=19,'[1]Equivalencia BH-BMPT'!$D$20,IF(K57=20,'[1]Equivalencia BH-BMPT'!$D$21,IF(K57=21,'[1]Equivalencia BH-BMPT'!$D$22,IF(K57=22,'[1]Equivalencia BH-BMPT'!$D$23,IF(K57=23,'[1]Equivalencia BH-BMPT'!#REF!,IF(K57=24,'[1]Equivalencia BH-BMPT'!$D$25,IF(K57=25,'[1]Equivalencia BH-BMPT'!$D$26,IF(K57=26,'[1]Equivalencia BH-BMPT'!$D$27,IF(K57=27,'[1]Equivalencia BH-BMPT'!$D$28,IF(K57=28,'[1]Equivalencia BH-BMPT'!$D$29,IF(K57=29,'[1]Equivalencia BH-BMPT'!$D$30,IF(K57=30,'[1]Equivalencia BH-BMPT'!$D$31,IF(K57=31,'[1]Equivalencia BH-BMPT'!$D$32,IF(K57=32,'[1]Equivalencia BH-BMPT'!$D$33,IF(K57=33,'[1]Equivalencia BH-BMPT'!$D$34,IF(K57=34,'[1]Equivalencia BH-BMPT'!$D$35,IF(K57=35,'[1]Equivalencia BH-BMPT'!$D$36,IF(K57=36,'[1]Equivalencia BH-BMPT'!$D$37,IF(K57=37,'[1]Equivalencia BH-BMPT'!$D$38,IF(K57=38,'[1]Equivalencia BH-BMPT'!#REF!,IF(K57=39,'[1]Equivalencia BH-BMPT'!$D$40,IF(K57=40,'[1]Equivalencia BH-BMPT'!$D$41,IF(K57=41,'[1]Equivalencia BH-BMPT'!$D$42,IF(K57=42,'[1]Equivalencia BH-BMPT'!$D$43,IF(K57=43,'[1]Equivalencia BH-BMPT'!$D$44,IF(K57=44,'[1]Equivalencia BH-BMPT'!$D$45,IF(K57=45,'[1]Equivalencia BH-BMPT'!$D$46,"No ha seleccionado un número de programa")))))))))))))))))))))))))))))))))))))))))))))</f>
        <v>Gobernanza e influencia local, regional e internacional</v>
      </c>
      <c r="M57" s="16" t="s">
        <v>34</v>
      </c>
      <c r="N57" s="6">
        <v>52992039</v>
      </c>
      <c r="O57" s="15" t="s">
        <v>203</v>
      </c>
      <c r="P57" s="16">
        <v>30024000</v>
      </c>
      <c r="Q57" s="18"/>
      <c r="R57" s="18">
        <v>1</v>
      </c>
      <c r="S57" s="18">
        <v>15012000</v>
      </c>
      <c r="T57" s="18">
        <f t="shared" si="0"/>
        <v>45036000</v>
      </c>
      <c r="U57" s="19">
        <v>43122</v>
      </c>
      <c r="V57" s="19">
        <v>43122</v>
      </c>
      <c r="W57" s="19">
        <v>43395</v>
      </c>
      <c r="X57" s="16">
        <v>180</v>
      </c>
      <c r="Y57" s="16">
        <v>90</v>
      </c>
      <c r="Z57" s="20"/>
      <c r="AA57" s="16"/>
      <c r="AB57" s="16"/>
      <c r="AC57" s="16" t="s">
        <v>39</v>
      </c>
      <c r="AD57" s="16"/>
      <c r="AE57" s="21">
        <v>1</v>
      </c>
    </row>
    <row r="58" spans="2:31" ht="409.5" x14ac:dyDescent="0.25">
      <c r="B58" s="16">
        <v>201854</v>
      </c>
      <c r="C58" s="16">
        <v>2018</v>
      </c>
      <c r="D58" s="16" t="s">
        <v>204</v>
      </c>
      <c r="E58" s="16">
        <v>5</v>
      </c>
      <c r="F58" s="16" t="s">
        <v>155</v>
      </c>
      <c r="G58" s="16" t="s">
        <v>35</v>
      </c>
      <c r="H58" s="16" t="s">
        <v>36</v>
      </c>
      <c r="I58" s="16" t="s">
        <v>205</v>
      </c>
      <c r="J58" s="15" t="s">
        <v>33</v>
      </c>
      <c r="K58" s="17">
        <v>3</v>
      </c>
      <c r="L58" s="17" t="str">
        <f>IF(K58=1,'[1]Equivalencia BH-BMPT'!$D$2,IF(K58=2,'[1]Equivalencia BH-BMPT'!$D$3,IF(K58=3,'[1]Equivalencia BH-BMPT'!$D$4,IF(K58=4,'[1]Equivalencia BH-BMPT'!$D$5,IF(K58=5,'[1]Equivalencia BH-BMPT'!$D$6,IF(K58=6,'[1]Equivalencia BH-BMPT'!$D$7,IF(K58=7,'[1]Equivalencia BH-BMPT'!$D$8,IF(K58=8,'[1]Equivalencia BH-BMPT'!$D$9,IF(K58=9,'[1]Equivalencia BH-BMPT'!$D$10,IF(K58=10,'[1]Equivalencia BH-BMPT'!$D$11,IF(K58=11,'[1]Equivalencia BH-BMPT'!$D$12,IF(K58=12,'[1]Equivalencia BH-BMPT'!$D$13,IF(K58=13,'[1]Equivalencia BH-BMPT'!$D$14,IF(K58=14,'[1]Equivalencia BH-BMPT'!$D$15,IF(K58=15,'[1]Equivalencia BH-BMPT'!$D$16,IF(K58=16,'[1]Equivalencia BH-BMPT'!$D$17,IF(K58=17,'[1]Equivalencia BH-BMPT'!$D$18,IF(K58=18,'[1]Equivalencia BH-BMPT'!$D$19,IF(K58=19,'[1]Equivalencia BH-BMPT'!$D$20,IF(K58=20,'[1]Equivalencia BH-BMPT'!$D$21,IF(K58=21,'[1]Equivalencia BH-BMPT'!$D$22,IF(K58=22,'[1]Equivalencia BH-BMPT'!$D$23,IF(K58=23,'[1]Equivalencia BH-BMPT'!#REF!,IF(K58=24,'[1]Equivalencia BH-BMPT'!$D$25,IF(K58=25,'[1]Equivalencia BH-BMPT'!$D$26,IF(K58=26,'[1]Equivalencia BH-BMPT'!$D$27,IF(K58=27,'[1]Equivalencia BH-BMPT'!$D$28,IF(K58=28,'[1]Equivalencia BH-BMPT'!$D$29,IF(K58=29,'[1]Equivalencia BH-BMPT'!$D$30,IF(K58=30,'[1]Equivalencia BH-BMPT'!$D$31,IF(K58=31,'[1]Equivalencia BH-BMPT'!$D$32,IF(K58=32,'[1]Equivalencia BH-BMPT'!$D$33,IF(K58=33,'[1]Equivalencia BH-BMPT'!$D$34,IF(K58=34,'[1]Equivalencia BH-BMPT'!$D$35,IF(K58=35,'[1]Equivalencia BH-BMPT'!$D$36,IF(K58=36,'[1]Equivalencia BH-BMPT'!$D$37,IF(K58=37,'[1]Equivalencia BH-BMPT'!$D$38,IF(K58=38,'[1]Equivalencia BH-BMPT'!#REF!,IF(K58=39,'[1]Equivalencia BH-BMPT'!$D$40,IF(K58=40,'[1]Equivalencia BH-BMPT'!$D$41,IF(K58=41,'[1]Equivalencia BH-BMPT'!$D$42,IF(K58=42,'[1]Equivalencia BH-BMPT'!$D$43,IF(K58=43,'[1]Equivalencia BH-BMPT'!$D$44,IF(K58=44,'[1]Equivalencia BH-BMPT'!$D$45,IF(K58=45,'[1]Equivalencia BH-BMPT'!$D$46,"No ha seleccionado un número de programa")))))))))))))))))))))))))))))))))))))))))))))</f>
        <v>Igualdad y autonomía para una Bogotá incluyente</v>
      </c>
      <c r="M58" s="16" t="s">
        <v>40</v>
      </c>
      <c r="N58" s="6">
        <v>52491531</v>
      </c>
      <c r="O58" s="15" t="s">
        <v>206</v>
      </c>
      <c r="P58" s="16">
        <v>30024000</v>
      </c>
      <c r="Q58" s="18"/>
      <c r="R58" s="18">
        <v>1</v>
      </c>
      <c r="S58" s="18">
        <v>15012000</v>
      </c>
      <c r="T58" s="18">
        <f t="shared" si="0"/>
        <v>45036000</v>
      </c>
      <c r="U58" s="19">
        <v>43122</v>
      </c>
      <c r="V58" s="19">
        <v>43122</v>
      </c>
      <c r="W58" s="19">
        <v>43395</v>
      </c>
      <c r="X58" s="16">
        <v>180</v>
      </c>
      <c r="Y58" s="16">
        <v>90</v>
      </c>
      <c r="Z58" s="20"/>
      <c r="AA58" s="16"/>
      <c r="AB58" s="16"/>
      <c r="AC58" s="16" t="s">
        <v>39</v>
      </c>
      <c r="AD58" s="16"/>
      <c r="AE58" s="21">
        <v>1</v>
      </c>
    </row>
    <row r="59" spans="2:31" ht="409.5" x14ac:dyDescent="0.25">
      <c r="B59" s="16">
        <v>201855</v>
      </c>
      <c r="C59" s="16">
        <v>2018</v>
      </c>
      <c r="D59" s="16" t="s">
        <v>207</v>
      </c>
      <c r="E59" s="16">
        <v>5</v>
      </c>
      <c r="F59" s="16" t="s">
        <v>155</v>
      </c>
      <c r="G59" s="16" t="s">
        <v>35</v>
      </c>
      <c r="H59" s="16" t="s">
        <v>36</v>
      </c>
      <c r="I59" s="16" t="s">
        <v>208</v>
      </c>
      <c r="J59" s="15" t="s">
        <v>33</v>
      </c>
      <c r="K59" s="17">
        <v>45</v>
      </c>
      <c r="L59" s="17" t="str">
        <f>IF(K59=1,'[1]Equivalencia BH-BMPT'!$D$2,IF(K59=2,'[1]Equivalencia BH-BMPT'!$D$3,IF(K59=3,'[1]Equivalencia BH-BMPT'!$D$4,IF(K59=4,'[1]Equivalencia BH-BMPT'!$D$5,IF(K59=5,'[1]Equivalencia BH-BMPT'!$D$6,IF(K59=6,'[1]Equivalencia BH-BMPT'!$D$7,IF(K59=7,'[1]Equivalencia BH-BMPT'!$D$8,IF(K59=8,'[1]Equivalencia BH-BMPT'!$D$9,IF(K59=9,'[1]Equivalencia BH-BMPT'!$D$10,IF(K59=10,'[1]Equivalencia BH-BMPT'!$D$11,IF(K59=11,'[1]Equivalencia BH-BMPT'!$D$12,IF(K59=12,'[1]Equivalencia BH-BMPT'!$D$13,IF(K59=13,'[1]Equivalencia BH-BMPT'!$D$14,IF(K59=14,'[1]Equivalencia BH-BMPT'!$D$15,IF(K59=15,'[1]Equivalencia BH-BMPT'!$D$16,IF(K59=16,'[1]Equivalencia BH-BMPT'!$D$17,IF(K59=17,'[1]Equivalencia BH-BMPT'!$D$18,IF(K59=18,'[1]Equivalencia BH-BMPT'!$D$19,IF(K59=19,'[1]Equivalencia BH-BMPT'!$D$20,IF(K59=20,'[1]Equivalencia BH-BMPT'!$D$21,IF(K59=21,'[1]Equivalencia BH-BMPT'!$D$22,IF(K59=22,'[1]Equivalencia BH-BMPT'!$D$23,IF(K59=23,'[1]Equivalencia BH-BMPT'!#REF!,IF(K59=24,'[1]Equivalencia BH-BMPT'!$D$25,IF(K59=25,'[1]Equivalencia BH-BMPT'!$D$26,IF(K59=26,'[1]Equivalencia BH-BMPT'!$D$27,IF(K59=27,'[1]Equivalencia BH-BMPT'!$D$28,IF(K59=28,'[1]Equivalencia BH-BMPT'!$D$29,IF(K59=29,'[1]Equivalencia BH-BMPT'!$D$30,IF(K59=30,'[1]Equivalencia BH-BMPT'!$D$31,IF(K59=31,'[1]Equivalencia BH-BMPT'!$D$32,IF(K59=32,'[1]Equivalencia BH-BMPT'!$D$33,IF(K59=33,'[1]Equivalencia BH-BMPT'!$D$34,IF(K59=34,'[1]Equivalencia BH-BMPT'!$D$35,IF(K59=35,'[1]Equivalencia BH-BMPT'!$D$36,IF(K59=36,'[1]Equivalencia BH-BMPT'!$D$37,IF(K59=37,'[1]Equivalencia BH-BMPT'!$D$38,IF(K59=38,'[1]Equivalencia BH-BMPT'!#REF!,IF(K59=39,'[1]Equivalencia BH-BMPT'!$D$40,IF(K59=40,'[1]Equivalencia BH-BMPT'!$D$41,IF(K59=41,'[1]Equivalencia BH-BMPT'!$D$42,IF(K59=42,'[1]Equivalencia BH-BMPT'!$D$43,IF(K59=43,'[1]Equivalencia BH-BMPT'!$D$44,IF(K59=44,'[1]Equivalencia BH-BMPT'!$D$45,IF(K59=45,'[1]Equivalencia BH-BMPT'!$D$46,"No ha seleccionado un número de programa")))))))))))))))))))))))))))))))))))))))))))))</f>
        <v>Gobernanza e influencia local, regional e internacional</v>
      </c>
      <c r="M59" s="16" t="s">
        <v>34</v>
      </c>
      <c r="N59" s="6">
        <v>79671289</v>
      </c>
      <c r="O59" s="15" t="s">
        <v>209</v>
      </c>
      <c r="P59" s="16">
        <v>45000000</v>
      </c>
      <c r="Q59" s="18"/>
      <c r="R59" s="18">
        <v>1</v>
      </c>
      <c r="S59" s="18">
        <v>22500000</v>
      </c>
      <c r="T59" s="18">
        <f t="shared" si="0"/>
        <v>67500000</v>
      </c>
      <c r="U59" s="19">
        <v>43123</v>
      </c>
      <c r="V59" s="19">
        <v>43123</v>
      </c>
      <c r="W59" s="19">
        <v>43395</v>
      </c>
      <c r="X59" s="16">
        <v>180</v>
      </c>
      <c r="Y59" s="16">
        <v>90</v>
      </c>
      <c r="Z59" s="20"/>
      <c r="AA59" s="16"/>
      <c r="AB59" s="16"/>
      <c r="AC59" s="16" t="s">
        <v>39</v>
      </c>
      <c r="AD59" s="16"/>
      <c r="AE59" s="21">
        <v>1</v>
      </c>
    </row>
    <row r="60" spans="2:31" ht="300" x14ac:dyDescent="0.25">
      <c r="B60" s="16">
        <v>201856</v>
      </c>
      <c r="C60" s="16">
        <v>2018</v>
      </c>
      <c r="D60" s="16" t="s">
        <v>210</v>
      </c>
      <c r="E60" s="16">
        <v>5</v>
      </c>
      <c r="F60" s="16" t="s">
        <v>155</v>
      </c>
      <c r="G60" s="16" t="s">
        <v>35</v>
      </c>
      <c r="H60" s="16" t="s">
        <v>36</v>
      </c>
      <c r="I60" s="16" t="s">
        <v>211</v>
      </c>
      <c r="J60" s="15" t="s">
        <v>33</v>
      </c>
      <c r="K60" s="17">
        <v>45</v>
      </c>
      <c r="L60" s="17" t="str">
        <f>IF(K60=1,'[1]Equivalencia BH-BMPT'!$D$2,IF(K60=2,'[1]Equivalencia BH-BMPT'!$D$3,IF(K60=3,'[1]Equivalencia BH-BMPT'!$D$4,IF(K60=4,'[1]Equivalencia BH-BMPT'!$D$5,IF(K60=5,'[1]Equivalencia BH-BMPT'!$D$6,IF(K60=6,'[1]Equivalencia BH-BMPT'!$D$7,IF(K60=7,'[1]Equivalencia BH-BMPT'!$D$8,IF(K60=8,'[1]Equivalencia BH-BMPT'!$D$9,IF(K60=9,'[1]Equivalencia BH-BMPT'!$D$10,IF(K60=10,'[1]Equivalencia BH-BMPT'!$D$11,IF(K60=11,'[1]Equivalencia BH-BMPT'!$D$12,IF(K60=12,'[1]Equivalencia BH-BMPT'!$D$13,IF(K60=13,'[1]Equivalencia BH-BMPT'!$D$14,IF(K60=14,'[1]Equivalencia BH-BMPT'!$D$15,IF(K60=15,'[1]Equivalencia BH-BMPT'!$D$16,IF(K60=16,'[1]Equivalencia BH-BMPT'!$D$17,IF(K60=17,'[1]Equivalencia BH-BMPT'!$D$18,IF(K60=18,'[1]Equivalencia BH-BMPT'!$D$19,IF(K60=19,'[1]Equivalencia BH-BMPT'!$D$20,IF(K60=20,'[1]Equivalencia BH-BMPT'!$D$21,IF(K60=21,'[1]Equivalencia BH-BMPT'!$D$22,IF(K60=22,'[1]Equivalencia BH-BMPT'!$D$23,IF(K60=23,'[1]Equivalencia BH-BMPT'!#REF!,IF(K60=24,'[1]Equivalencia BH-BMPT'!$D$25,IF(K60=25,'[1]Equivalencia BH-BMPT'!$D$26,IF(K60=26,'[1]Equivalencia BH-BMPT'!$D$27,IF(K60=27,'[1]Equivalencia BH-BMPT'!$D$28,IF(K60=28,'[1]Equivalencia BH-BMPT'!$D$29,IF(K60=29,'[1]Equivalencia BH-BMPT'!$D$30,IF(K60=30,'[1]Equivalencia BH-BMPT'!$D$31,IF(K60=31,'[1]Equivalencia BH-BMPT'!$D$32,IF(K60=32,'[1]Equivalencia BH-BMPT'!$D$33,IF(K60=33,'[1]Equivalencia BH-BMPT'!$D$34,IF(K60=34,'[1]Equivalencia BH-BMPT'!$D$35,IF(K60=35,'[1]Equivalencia BH-BMPT'!$D$36,IF(K60=36,'[1]Equivalencia BH-BMPT'!$D$37,IF(K60=37,'[1]Equivalencia BH-BMPT'!$D$38,IF(K60=38,'[1]Equivalencia BH-BMPT'!#REF!,IF(K60=39,'[1]Equivalencia BH-BMPT'!$D$40,IF(K60=40,'[1]Equivalencia BH-BMPT'!$D$41,IF(K60=41,'[1]Equivalencia BH-BMPT'!$D$42,IF(K60=42,'[1]Equivalencia BH-BMPT'!$D$43,IF(K60=43,'[1]Equivalencia BH-BMPT'!$D$44,IF(K60=44,'[1]Equivalencia BH-BMPT'!$D$45,IF(K60=45,'[1]Equivalencia BH-BMPT'!$D$46,"No ha seleccionado un número de programa")))))))))))))))))))))))))))))))))))))))))))))</f>
        <v>Gobernanza e influencia local, regional e internacional</v>
      </c>
      <c r="M60" s="16" t="s">
        <v>34</v>
      </c>
      <c r="N60" s="6">
        <v>1016053664</v>
      </c>
      <c r="O60" s="15" t="s">
        <v>212</v>
      </c>
      <c r="P60" s="16">
        <v>19200000</v>
      </c>
      <c r="Q60" s="18"/>
      <c r="R60" s="18">
        <v>1</v>
      </c>
      <c r="S60" s="18">
        <v>9600000</v>
      </c>
      <c r="T60" s="18">
        <f t="shared" si="0"/>
        <v>28800000</v>
      </c>
      <c r="U60" s="19">
        <v>43122</v>
      </c>
      <c r="V60" s="19">
        <v>43122</v>
      </c>
      <c r="W60" s="19">
        <v>43395</v>
      </c>
      <c r="X60" s="16">
        <v>180</v>
      </c>
      <c r="Y60" s="16">
        <v>90</v>
      </c>
      <c r="Z60" s="20"/>
      <c r="AA60" s="16"/>
      <c r="AB60" s="16"/>
      <c r="AC60" s="16" t="s">
        <v>39</v>
      </c>
      <c r="AD60" s="16"/>
      <c r="AE60" s="21">
        <v>1</v>
      </c>
    </row>
    <row r="61" spans="2:31" ht="409.5" x14ac:dyDescent="0.25">
      <c r="B61" s="16">
        <v>201857</v>
      </c>
      <c r="C61" s="16">
        <v>2018</v>
      </c>
      <c r="D61" s="16" t="s">
        <v>213</v>
      </c>
      <c r="E61" s="16">
        <v>5</v>
      </c>
      <c r="F61" s="16" t="s">
        <v>155</v>
      </c>
      <c r="G61" s="16" t="s">
        <v>35</v>
      </c>
      <c r="H61" s="16" t="s">
        <v>36</v>
      </c>
      <c r="I61" s="16" t="s">
        <v>110</v>
      </c>
      <c r="J61" s="15" t="s">
        <v>33</v>
      </c>
      <c r="K61" s="17">
        <v>45</v>
      </c>
      <c r="L61" s="17" t="str">
        <f>IF(K61=1,'[1]Equivalencia BH-BMPT'!$D$2,IF(K61=2,'[1]Equivalencia BH-BMPT'!$D$3,IF(K61=3,'[1]Equivalencia BH-BMPT'!$D$4,IF(K61=4,'[1]Equivalencia BH-BMPT'!$D$5,IF(K61=5,'[1]Equivalencia BH-BMPT'!$D$6,IF(K61=6,'[1]Equivalencia BH-BMPT'!$D$7,IF(K61=7,'[1]Equivalencia BH-BMPT'!$D$8,IF(K61=8,'[1]Equivalencia BH-BMPT'!$D$9,IF(K61=9,'[1]Equivalencia BH-BMPT'!$D$10,IF(K61=10,'[1]Equivalencia BH-BMPT'!$D$11,IF(K61=11,'[1]Equivalencia BH-BMPT'!$D$12,IF(K61=12,'[1]Equivalencia BH-BMPT'!$D$13,IF(K61=13,'[1]Equivalencia BH-BMPT'!$D$14,IF(K61=14,'[1]Equivalencia BH-BMPT'!$D$15,IF(K61=15,'[1]Equivalencia BH-BMPT'!$D$16,IF(K61=16,'[1]Equivalencia BH-BMPT'!$D$17,IF(K61=17,'[1]Equivalencia BH-BMPT'!$D$18,IF(K61=18,'[1]Equivalencia BH-BMPT'!$D$19,IF(K61=19,'[1]Equivalencia BH-BMPT'!$D$20,IF(K61=20,'[1]Equivalencia BH-BMPT'!$D$21,IF(K61=21,'[1]Equivalencia BH-BMPT'!$D$22,IF(K61=22,'[1]Equivalencia BH-BMPT'!$D$23,IF(K61=23,'[1]Equivalencia BH-BMPT'!#REF!,IF(K61=24,'[1]Equivalencia BH-BMPT'!$D$25,IF(K61=25,'[1]Equivalencia BH-BMPT'!$D$26,IF(K61=26,'[1]Equivalencia BH-BMPT'!$D$27,IF(K61=27,'[1]Equivalencia BH-BMPT'!$D$28,IF(K61=28,'[1]Equivalencia BH-BMPT'!$D$29,IF(K61=29,'[1]Equivalencia BH-BMPT'!$D$30,IF(K61=30,'[1]Equivalencia BH-BMPT'!$D$31,IF(K61=31,'[1]Equivalencia BH-BMPT'!$D$32,IF(K61=32,'[1]Equivalencia BH-BMPT'!$D$33,IF(K61=33,'[1]Equivalencia BH-BMPT'!$D$34,IF(K61=34,'[1]Equivalencia BH-BMPT'!$D$35,IF(K61=35,'[1]Equivalencia BH-BMPT'!$D$36,IF(K61=36,'[1]Equivalencia BH-BMPT'!$D$37,IF(K61=37,'[1]Equivalencia BH-BMPT'!$D$38,IF(K61=38,'[1]Equivalencia BH-BMPT'!#REF!,IF(K61=39,'[1]Equivalencia BH-BMPT'!$D$40,IF(K61=40,'[1]Equivalencia BH-BMPT'!$D$41,IF(K61=41,'[1]Equivalencia BH-BMPT'!$D$42,IF(K61=42,'[1]Equivalencia BH-BMPT'!$D$43,IF(K61=43,'[1]Equivalencia BH-BMPT'!$D$44,IF(K61=44,'[1]Equivalencia BH-BMPT'!$D$45,IF(K61=45,'[1]Equivalencia BH-BMPT'!$D$46,"No ha seleccionado un número de programa")))))))))))))))))))))))))))))))))))))))))))))</f>
        <v>Gobernanza e influencia local, regional e internacional</v>
      </c>
      <c r="M61" s="16" t="s">
        <v>34</v>
      </c>
      <c r="N61" s="6">
        <v>80791376</v>
      </c>
      <c r="O61" s="15" t="s">
        <v>214</v>
      </c>
      <c r="P61" s="16">
        <v>30024000</v>
      </c>
      <c r="Q61" s="18"/>
      <c r="R61" s="18"/>
      <c r="S61" s="18"/>
      <c r="T61" s="18">
        <f t="shared" si="0"/>
        <v>30024000</v>
      </c>
      <c r="U61" s="19">
        <v>43123</v>
      </c>
      <c r="V61" s="19">
        <v>43123</v>
      </c>
      <c r="W61" s="19">
        <v>43395</v>
      </c>
      <c r="X61" s="16">
        <v>180</v>
      </c>
      <c r="Y61" s="16">
        <v>90</v>
      </c>
      <c r="Z61" s="20"/>
      <c r="AA61" s="16"/>
      <c r="AB61" s="16"/>
      <c r="AC61" s="16" t="s">
        <v>39</v>
      </c>
      <c r="AD61" s="16"/>
      <c r="AE61" s="21">
        <v>1</v>
      </c>
    </row>
    <row r="62" spans="2:31" ht="255" x14ac:dyDescent="0.25">
      <c r="B62" s="16">
        <v>201858</v>
      </c>
      <c r="C62" s="16">
        <v>2018</v>
      </c>
      <c r="D62" s="16" t="s">
        <v>215</v>
      </c>
      <c r="E62" s="16">
        <v>5</v>
      </c>
      <c r="F62" s="16" t="s">
        <v>155</v>
      </c>
      <c r="G62" s="16" t="s">
        <v>35</v>
      </c>
      <c r="H62" s="16" t="s">
        <v>36</v>
      </c>
      <c r="I62" s="16" t="s">
        <v>216</v>
      </c>
      <c r="J62" s="15" t="s">
        <v>33</v>
      </c>
      <c r="K62" s="17">
        <v>45</v>
      </c>
      <c r="L62" s="17" t="str">
        <f>IF(K62=1,'[1]Equivalencia BH-BMPT'!$D$2,IF(K62=2,'[1]Equivalencia BH-BMPT'!$D$3,IF(K62=3,'[1]Equivalencia BH-BMPT'!$D$4,IF(K62=4,'[1]Equivalencia BH-BMPT'!$D$5,IF(K62=5,'[1]Equivalencia BH-BMPT'!$D$6,IF(K62=6,'[1]Equivalencia BH-BMPT'!$D$7,IF(K62=7,'[1]Equivalencia BH-BMPT'!$D$8,IF(K62=8,'[1]Equivalencia BH-BMPT'!$D$9,IF(K62=9,'[1]Equivalencia BH-BMPT'!$D$10,IF(K62=10,'[1]Equivalencia BH-BMPT'!$D$11,IF(K62=11,'[1]Equivalencia BH-BMPT'!$D$12,IF(K62=12,'[1]Equivalencia BH-BMPT'!$D$13,IF(K62=13,'[1]Equivalencia BH-BMPT'!$D$14,IF(K62=14,'[1]Equivalencia BH-BMPT'!$D$15,IF(K62=15,'[1]Equivalencia BH-BMPT'!$D$16,IF(K62=16,'[1]Equivalencia BH-BMPT'!$D$17,IF(K62=17,'[1]Equivalencia BH-BMPT'!$D$18,IF(K62=18,'[1]Equivalencia BH-BMPT'!$D$19,IF(K62=19,'[1]Equivalencia BH-BMPT'!$D$20,IF(K62=20,'[1]Equivalencia BH-BMPT'!$D$21,IF(K62=21,'[1]Equivalencia BH-BMPT'!$D$22,IF(K62=22,'[1]Equivalencia BH-BMPT'!$D$23,IF(K62=23,'[1]Equivalencia BH-BMPT'!#REF!,IF(K62=24,'[1]Equivalencia BH-BMPT'!$D$25,IF(K62=25,'[1]Equivalencia BH-BMPT'!$D$26,IF(K62=26,'[1]Equivalencia BH-BMPT'!$D$27,IF(K62=27,'[1]Equivalencia BH-BMPT'!$D$28,IF(K62=28,'[1]Equivalencia BH-BMPT'!$D$29,IF(K62=29,'[1]Equivalencia BH-BMPT'!$D$30,IF(K62=30,'[1]Equivalencia BH-BMPT'!$D$31,IF(K62=31,'[1]Equivalencia BH-BMPT'!$D$32,IF(K62=32,'[1]Equivalencia BH-BMPT'!$D$33,IF(K62=33,'[1]Equivalencia BH-BMPT'!$D$34,IF(K62=34,'[1]Equivalencia BH-BMPT'!$D$35,IF(K62=35,'[1]Equivalencia BH-BMPT'!$D$36,IF(K62=36,'[1]Equivalencia BH-BMPT'!$D$37,IF(K62=37,'[1]Equivalencia BH-BMPT'!$D$38,IF(K62=38,'[1]Equivalencia BH-BMPT'!#REF!,IF(K62=39,'[1]Equivalencia BH-BMPT'!$D$40,IF(K62=40,'[1]Equivalencia BH-BMPT'!$D$41,IF(K62=41,'[1]Equivalencia BH-BMPT'!$D$42,IF(K62=42,'[1]Equivalencia BH-BMPT'!$D$43,IF(K62=43,'[1]Equivalencia BH-BMPT'!$D$44,IF(K62=44,'[1]Equivalencia BH-BMPT'!$D$45,IF(K62=45,'[1]Equivalencia BH-BMPT'!$D$46,"No ha seleccionado un número de programa")))))))))))))))))))))))))))))))))))))))))))))</f>
        <v>Gobernanza e influencia local, regional e internacional</v>
      </c>
      <c r="M62" s="16" t="s">
        <v>34</v>
      </c>
      <c r="N62" s="6">
        <v>80833968</v>
      </c>
      <c r="O62" s="15" t="s">
        <v>217</v>
      </c>
      <c r="P62" s="16">
        <v>14400000</v>
      </c>
      <c r="Q62" s="18"/>
      <c r="R62" s="18">
        <v>1</v>
      </c>
      <c r="S62" s="18">
        <v>7200000</v>
      </c>
      <c r="T62" s="18">
        <f t="shared" si="0"/>
        <v>21600000</v>
      </c>
      <c r="U62" s="19">
        <v>43123</v>
      </c>
      <c r="V62" s="19">
        <v>43123</v>
      </c>
      <c r="W62" s="19">
        <v>43395</v>
      </c>
      <c r="X62" s="16">
        <v>180</v>
      </c>
      <c r="Y62" s="16">
        <v>90</v>
      </c>
      <c r="Z62" s="20"/>
      <c r="AA62" s="16"/>
      <c r="AB62" s="16"/>
      <c r="AC62" s="16" t="s">
        <v>39</v>
      </c>
      <c r="AD62" s="16"/>
      <c r="AE62" s="21">
        <v>1</v>
      </c>
    </row>
    <row r="63" spans="2:31" ht="255" x14ac:dyDescent="0.25">
      <c r="B63" s="16">
        <v>201859</v>
      </c>
      <c r="C63" s="16">
        <v>2018</v>
      </c>
      <c r="D63" s="16" t="s">
        <v>218</v>
      </c>
      <c r="E63" s="16">
        <v>5</v>
      </c>
      <c r="F63" s="16" t="s">
        <v>155</v>
      </c>
      <c r="G63" s="16" t="s">
        <v>35</v>
      </c>
      <c r="H63" s="16" t="s">
        <v>36</v>
      </c>
      <c r="I63" s="16" t="s">
        <v>199</v>
      </c>
      <c r="J63" s="15" t="s">
        <v>33</v>
      </c>
      <c r="K63" s="17">
        <v>45</v>
      </c>
      <c r="L63" s="17" t="str">
        <f>IF(K63=1,'[1]Equivalencia BH-BMPT'!$D$2,IF(K63=2,'[1]Equivalencia BH-BMPT'!$D$3,IF(K63=3,'[1]Equivalencia BH-BMPT'!$D$4,IF(K63=4,'[1]Equivalencia BH-BMPT'!$D$5,IF(K63=5,'[1]Equivalencia BH-BMPT'!$D$6,IF(K63=6,'[1]Equivalencia BH-BMPT'!$D$7,IF(K63=7,'[1]Equivalencia BH-BMPT'!$D$8,IF(K63=8,'[1]Equivalencia BH-BMPT'!$D$9,IF(K63=9,'[1]Equivalencia BH-BMPT'!$D$10,IF(K63=10,'[1]Equivalencia BH-BMPT'!$D$11,IF(K63=11,'[1]Equivalencia BH-BMPT'!$D$12,IF(K63=12,'[1]Equivalencia BH-BMPT'!$D$13,IF(K63=13,'[1]Equivalencia BH-BMPT'!$D$14,IF(K63=14,'[1]Equivalencia BH-BMPT'!$D$15,IF(K63=15,'[1]Equivalencia BH-BMPT'!$D$16,IF(K63=16,'[1]Equivalencia BH-BMPT'!$D$17,IF(K63=17,'[1]Equivalencia BH-BMPT'!$D$18,IF(K63=18,'[1]Equivalencia BH-BMPT'!$D$19,IF(K63=19,'[1]Equivalencia BH-BMPT'!$D$20,IF(K63=20,'[1]Equivalencia BH-BMPT'!$D$21,IF(K63=21,'[1]Equivalencia BH-BMPT'!$D$22,IF(K63=22,'[1]Equivalencia BH-BMPT'!$D$23,IF(K63=23,'[1]Equivalencia BH-BMPT'!#REF!,IF(K63=24,'[1]Equivalencia BH-BMPT'!$D$25,IF(K63=25,'[1]Equivalencia BH-BMPT'!$D$26,IF(K63=26,'[1]Equivalencia BH-BMPT'!$D$27,IF(K63=27,'[1]Equivalencia BH-BMPT'!$D$28,IF(K63=28,'[1]Equivalencia BH-BMPT'!$D$29,IF(K63=29,'[1]Equivalencia BH-BMPT'!$D$30,IF(K63=30,'[1]Equivalencia BH-BMPT'!$D$31,IF(K63=31,'[1]Equivalencia BH-BMPT'!$D$32,IF(K63=32,'[1]Equivalencia BH-BMPT'!$D$33,IF(K63=33,'[1]Equivalencia BH-BMPT'!$D$34,IF(K63=34,'[1]Equivalencia BH-BMPT'!$D$35,IF(K63=35,'[1]Equivalencia BH-BMPT'!$D$36,IF(K63=36,'[1]Equivalencia BH-BMPT'!$D$37,IF(K63=37,'[1]Equivalencia BH-BMPT'!$D$38,IF(K63=38,'[1]Equivalencia BH-BMPT'!#REF!,IF(K63=39,'[1]Equivalencia BH-BMPT'!$D$40,IF(K63=40,'[1]Equivalencia BH-BMPT'!$D$41,IF(K63=41,'[1]Equivalencia BH-BMPT'!$D$42,IF(K63=42,'[1]Equivalencia BH-BMPT'!$D$43,IF(K63=43,'[1]Equivalencia BH-BMPT'!$D$44,IF(K63=44,'[1]Equivalencia BH-BMPT'!$D$45,IF(K63=45,'[1]Equivalencia BH-BMPT'!$D$46,"No ha seleccionado un número de programa")))))))))))))))))))))))))))))))))))))))))))))</f>
        <v>Gobernanza e influencia local, regional e internacional</v>
      </c>
      <c r="M63" s="16" t="s">
        <v>34</v>
      </c>
      <c r="N63" s="6">
        <v>79748235</v>
      </c>
      <c r="O63" s="15" t="s">
        <v>219</v>
      </c>
      <c r="P63" s="16">
        <v>39876000</v>
      </c>
      <c r="Q63" s="18"/>
      <c r="R63" s="18">
        <v>1</v>
      </c>
      <c r="S63" s="18">
        <v>19938000</v>
      </c>
      <c r="T63" s="18">
        <f t="shared" ref="T63:T126" si="1">P63+Q63+S63</f>
        <v>59814000</v>
      </c>
      <c r="U63" s="19">
        <v>43123</v>
      </c>
      <c r="V63" s="19">
        <v>43123</v>
      </c>
      <c r="W63" s="19">
        <v>43395</v>
      </c>
      <c r="X63" s="16">
        <v>180</v>
      </c>
      <c r="Y63" s="16">
        <v>90</v>
      </c>
      <c r="Z63" s="20"/>
      <c r="AA63" s="16"/>
      <c r="AB63" s="16"/>
      <c r="AC63" s="16" t="s">
        <v>39</v>
      </c>
      <c r="AD63" s="16"/>
      <c r="AE63" s="21">
        <v>1</v>
      </c>
    </row>
    <row r="64" spans="2:31" ht="375" x14ac:dyDescent="0.25">
      <c r="B64" s="16">
        <v>201860</v>
      </c>
      <c r="C64" s="16">
        <v>2018</v>
      </c>
      <c r="D64" s="16" t="s">
        <v>220</v>
      </c>
      <c r="E64" s="16">
        <v>5</v>
      </c>
      <c r="F64" s="16" t="s">
        <v>155</v>
      </c>
      <c r="G64" s="16" t="s">
        <v>35</v>
      </c>
      <c r="H64" s="16" t="s">
        <v>36</v>
      </c>
      <c r="I64" s="16" t="s">
        <v>195</v>
      </c>
      <c r="J64" s="15" t="s">
        <v>33</v>
      </c>
      <c r="K64" s="17">
        <v>45</v>
      </c>
      <c r="L64" s="17" t="str">
        <f>IF(K64=1,'[1]Equivalencia BH-BMPT'!$D$2,IF(K64=2,'[1]Equivalencia BH-BMPT'!$D$3,IF(K64=3,'[1]Equivalencia BH-BMPT'!$D$4,IF(K64=4,'[1]Equivalencia BH-BMPT'!$D$5,IF(K64=5,'[1]Equivalencia BH-BMPT'!$D$6,IF(K64=6,'[1]Equivalencia BH-BMPT'!$D$7,IF(K64=7,'[1]Equivalencia BH-BMPT'!$D$8,IF(K64=8,'[1]Equivalencia BH-BMPT'!$D$9,IF(K64=9,'[1]Equivalencia BH-BMPT'!$D$10,IF(K64=10,'[1]Equivalencia BH-BMPT'!$D$11,IF(K64=11,'[1]Equivalencia BH-BMPT'!$D$12,IF(K64=12,'[1]Equivalencia BH-BMPT'!$D$13,IF(K64=13,'[1]Equivalencia BH-BMPT'!$D$14,IF(K64=14,'[1]Equivalencia BH-BMPT'!$D$15,IF(K64=15,'[1]Equivalencia BH-BMPT'!$D$16,IF(K64=16,'[1]Equivalencia BH-BMPT'!$D$17,IF(K64=17,'[1]Equivalencia BH-BMPT'!$D$18,IF(K64=18,'[1]Equivalencia BH-BMPT'!$D$19,IF(K64=19,'[1]Equivalencia BH-BMPT'!$D$20,IF(K64=20,'[1]Equivalencia BH-BMPT'!$D$21,IF(K64=21,'[1]Equivalencia BH-BMPT'!$D$22,IF(K64=22,'[1]Equivalencia BH-BMPT'!$D$23,IF(K64=23,'[1]Equivalencia BH-BMPT'!#REF!,IF(K64=24,'[1]Equivalencia BH-BMPT'!$D$25,IF(K64=25,'[1]Equivalencia BH-BMPT'!$D$26,IF(K64=26,'[1]Equivalencia BH-BMPT'!$D$27,IF(K64=27,'[1]Equivalencia BH-BMPT'!$D$28,IF(K64=28,'[1]Equivalencia BH-BMPT'!$D$29,IF(K64=29,'[1]Equivalencia BH-BMPT'!$D$30,IF(K64=30,'[1]Equivalencia BH-BMPT'!$D$31,IF(K64=31,'[1]Equivalencia BH-BMPT'!$D$32,IF(K64=32,'[1]Equivalencia BH-BMPT'!$D$33,IF(K64=33,'[1]Equivalencia BH-BMPT'!$D$34,IF(K64=34,'[1]Equivalencia BH-BMPT'!$D$35,IF(K64=35,'[1]Equivalencia BH-BMPT'!$D$36,IF(K64=36,'[1]Equivalencia BH-BMPT'!$D$37,IF(K64=37,'[1]Equivalencia BH-BMPT'!$D$38,IF(K64=38,'[1]Equivalencia BH-BMPT'!#REF!,IF(K64=39,'[1]Equivalencia BH-BMPT'!$D$40,IF(K64=40,'[1]Equivalencia BH-BMPT'!$D$41,IF(K64=41,'[1]Equivalencia BH-BMPT'!$D$42,IF(K64=42,'[1]Equivalencia BH-BMPT'!$D$43,IF(K64=43,'[1]Equivalencia BH-BMPT'!$D$44,IF(K64=44,'[1]Equivalencia BH-BMPT'!$D$45,IF(K64=45,'[1]Equivalencia BH-BMPT'!$D$46,"No ha seleccionado un número de programa")))))))))))))))))))))))))))))))))))))))))))))</f>
        <v>Gobernanza e influencia local, regional e internacional</v>
      </c>
      <c r="M64" s="16" t="s">
        <v>196</v>
      </c>
      <c r="N64" s="6">
        <v>52847676</v>
      </c>
      <c r="O64" s="15" t="s">
        <v>221</v>
      </c>
      <c r="P64" s="16">
        <v>30024000</v>
      </c>
      <c r="Q64" s="18"/>
      <c r="R64" s="18">
        <v>1</v>
      </c>
      <c r="S64" s="18">
        <v>15012000</v>
      </c>
      <c r="T64" s="18">
        <f t="shared" si="1"/>
        <v>45036000</v>
      </c>
      <c r="U64" s="19">
        <v>43123</v>
      </c>
      <c r="V64" s="19">
        <v>43123</v>
      </c>
      <c r="W64" s="19"/>
      <c r="X64" s="16"/>
      <c r="Y64" s="16"/>
      <c r="Z64" s="20"/>
      <c r="AA64" s="16"/>
      <c r="AB64" s="16"/>
      <c r="AC64" s="16"/>
      <c r="AD64" s="16"/>
      <c r="AE64" s="21">
        <v>1</v>
      </c>
    </row>
    <row r="65" spans="2:31" ht="390" x14ac:dyDescent="0.25">
      <c r="B65" s="16">
        <v>201861</v>
      </c>
      <c r="C65" s="16">
        <v>2018</v>
      </c>
      <c r="D65" s="16" t="s">
        <v>222</v>
      </c>
      <c r="E65" s="16">
        <v>5</v>
      </c>
      <c r="F65" s="16" t="s">
        <v>155</v>
      </c>
      <c r="G65" s="16" t="s">
        <v>35</v>
      </c>
      <c r="H65" s="16" t="s">
        <v>36</v>
      </c>
      <c r="I65" s="16" t="s">
        <v>223</v>
      </c>
      <c r="J65" s="15" t="s">
        <v>33</v>
      </c>
      <c r="K65" s="17">
        <v>45</v>
      </c>
      <c r="L65" s="17" t="str">
        <f>IF(K65=1,'[1]Equivalencia BH-BMPT'!$D$2,IF(K65=2,'[1]Equivalencia BH-BMPT'!$D$3,IF(K65=3,'[1]Equivalencia BH-BMPT'!$D$4,IF(K65=4,'[1]Equivalencia BH-BMPT'!$D$5,IF(K65=5,'[1]Equivalencia BH-BMPT'!$D$6,IF(K65=6,'[1]Equivalencia BH-BMPT'!$D$7,IF(K65=7,'[1]Equivalencia BH-BMPT'!$D$8,IF(K65=8,'[1]Equivalencia BH-BMPT'!$D$9,IF(K65=9,'[1]Equivalencia BH-BMPT'!$D$10,IF(K65=10,'[1]Equivalencia BH-BMPT'!$D$11,IF(K65=11,'[1]Equivalencia BH-BMPT'!$D$12,IF(K65=12,'[1]Equivalencia BH-BMPT'!$D$13,IF(K65=13,'[1]Equivalencia BH-BMPT'!$D$14,IF(K65=14,'[1]Equivalencia BH-BMPT'!$D$15,IF(K65=15,'[1]Equivalencia BH-BMPT'!$D$16,IF(K65=16,'[1]Equivalencia BH-BMPT'!$D$17,IF(K65=17,'[1]Equivalencia BH-BMPT'!$D$18,IF(K65=18,'[1]Equivalencia BH-BMPT'!$D$19,IF(K65=19,'[1]Equivalencia BH-BMPT'!$D$20,IF(K65=20,'[1]Equivalencia BH-BMPT'!$D$21,IF(K65=21,'[1]Equivalencia BH-BMPT'!$D$22,IF(K65=22,'[1]Equivalencia BH-BMPT'!$D$23,IF(K65=23,'[1]Equivalencia BH-BMPT'!#REF!,IF(K65=24,'[1]Equivalencia BH-BMPT'!$D$25,IF(K65=25,'[1]Equivalencia BH-BMPT'!$D$26,IF(K65=26,'[1]Equivalencia BH-BMPT'!$D$27,IF(K65=27,'[1]Equivalencia BH-BMPT'!$D$28,IF(K65=28,'[1]Equivalencia BH-BMPT'!$D$29,IF(K65=29,'[1]Equivalencia BH-BMPT'!$D$30,IF(K65=30,'[1]Equivalencia BH-BMPT'!$D$31,IF(K65=31,'[1]Equivalencia BH-BMPT'!$D$32,IF(K65=32,'[1]Equivalencia BH-BMPT'!$D$33,IF(K65=33,'[1]Equivalencia BH-BMPT'!$D$34,IF(K65=34,'[1]Equivalencia BH-BMPT'!$D$35,IF(K65=35,'[1]Equivalencia BH-BMPT'!$D$36,IF(K65=36,'[1]Equivalencia BH-BMPT'!$D$37,IF(K65=37,'[1]Equivalencia BH-BMPT'!$D$38,IF(K65=38,'[1]Equivalencia BH-BMPT'!#REF!,IF(K65=39,'[1]Equivalencia BH-BMPT'!$D$40,IF(K65=40,'[1]Equivalencia BH-BMPT'!$D$41,IF(K65=41,'[1]Equivalencia BH-BMPT'!$D$42,IF(K65=42,'[1]Equivalencia BH-BMPT'!$D$43,IF(K65=43,'[1]Equivalencia BH-BMPT'!$D$44,IF(K65=44,'[1]Equivalencia BH-BMPT'!$D$45,IF(K65=45,'[1]Equivalencia BH-BMPT'!$D$46,"No ha seleccionado un número de programa")))))))))))))))))))))))))))))))))))))))))))))</f>
        <v>Gobernanza e influencia local, regional e internacional</v>
      </c>
      <c r="M65" s="16" t="s">
        <v>34</v>
      </c>
      <c r="N65" s="6">
        <v>80154383</v>
      </c>
      <c r="O65" s="15" t="s">
        <v>224</v>
      </c>
      <c r="P65" s="16">
        <v>13602000</v>
      </c>
      <c r="Q65" s="18"/>
      <c r="R65" s="18">
        <v>1</v>
      </c>
      <c r="S65" s="18">
        <v>6801000</v>
      </c>
      <c r="T65" s="18">
        <f t="shared" si="1"/>
        <v>20403000</v>
      </c>
      <c r="U65" s="19">
        <v>43124</v>
      </c>
      <c r="V65" s="19">
        <v>43124</v>
      </c>
      <c r="W65" s="19">
        <v>43396</v>
      </c>
      <c r="X65" s="16">
        <v>180</v>
      </c>
      <c r="Y65" s="16">
        <v>90</v>
      </c>
      <c r="Z65" s="20"/>
      <c r="AA65" s="16"/>
      <c r="AB65" s="16"/>
      <c r="AC65" s="16" t="s">
        <v>39</v>
      </c>
      <c r="AD65" s="16"/>
      <c r="AE65" s="21">
        <v>1</v>
      </c>
    </row>
    <row r="66" spans="2:31" ht="255" x14ac:dyDescent="0.25">
      <c r="B66" s="16">
        <v>201862</v>
      </c>
      <c r="C66" s="16">
        <v>2018</v>
      </c>
      <c r="D66" s="16" t="s">
        <v>225</v>
      </c>
      <c r="E66" s="16">
        <v>5</v>
      </c>
      <c r="F66" s="16" t="s">
        <v>155</v>
      </c>
      <c r="G66" s="16" t="s">
        <v>35</v>
      </c>
      <c r="H66" s="16" t="s">
        <v>36</v>
      </c>
      <c r="I66" s="16" t="s">
        <v>226</v>
      </c>
      <c r="J66" s="15" t="s">
        <v>33</v>
      </c>
      <c r="K66" s="17">
        <v>18</v>
      </c>
      <c r="L66" s="17" t="str">
        <f>IF(K66=1,'[1]Equivalencia BH-BMPT'!$D$2,IF(K66=2,'[1]Equivalencia BH-BMPT'!$D$3,IF(K66=3,'[1]Equivalencia BH-BMPT'!$D$4,IF(K66=4,'[1]Equivalencia BH-BMPT'!$D$5,IF(K66=5,'[1]Equivalencia BH-BMPT'!$D$6,IF(K66=6,'[1]Equivalencia BH-BMPT'!$D$7,IF(K66=7,'[1]Equivalencia BH-BMPT'!$D$8,IF(K66=8,'[1]Equivalencia BH-BMPT'!$D$9,IF(K66=9,'[1]Equivalencia BH-BMPT'!$D$10,IF(K66=10,'[1]Equivalencia BH-BMPT'!$D$11,IF(K66=11,'[1]Equivalencia BH-BMPT'!$D$12,IF(K66=12,'[1]Equivalencia BH-BMPT'!$D$13,IF(K66=13,'[1]Equivalencia BH-BMPT'!$D$14,IF(K66=14,'[1]Equivalencia BH-BMPT'!$D$15,IF(K66=15,'[1]Equivalencia BH-BMPT'!$D$16,IF(K66=16,'[1]Equivalencia BH-BMPT'!$D$17,IF(K66=17,'[1]Equivalencia BH-BMPT'!$D$18,IF(K66=18,'[1]Equivalencia BH-BMPT'!$D$19,IF(K66=19,'[1]Equivalencia BH-BMPT'!$D$20,IF(K66=20,'[1]Equivalencia BH-BMPT'!$D$21,IF(K66=21,'[1]Equivalencia BH-BMPT'!$D$22,IF(K66=22,'[1]Equivalencia BH-BMPT'!$D$23,IF(K66=23,'[1]Equivalencia BH-BMPT'!#REF!,IF(K66=24,'[1]Equivalencia BH-BMPT'!$D$25,IF(K66=25,'[1]Equivalencia BH-BMPT'!$D$26,IF(K66=26,'[1]Equivalencia BH-BMPT'!$D$27,IF(K66=27,'[1]Equivalencia BH-BMPT'!$D$28,IF(K66=28,'[1]Equivalencia BH-BMPT'!$D$29,IF(K66=29,'[1]Equivalencia BH-BMPT'!$D$30,IF(K66=30,'[1]Equivalencia BH-BMPT'!$D$31,IF(K66=31,'[1]Equivalencia BH-BMPT'!$D$32,IF(K66=32,'[1]Equivalencia BH-BMPT'!$D$33,IF(K66=33,'[1]Equivalencia BH-BMPT'!$D$34,IF(K66=34,'[1]Equivalencia BH-BMPT'!$D$35,IF(K66=35,'[1]Equivalencia BH-BMPT'!$D$36,IF(K66=36,'[1]Equivalencia BH-BMPT'!$D$37,IF(K66=37,'[1]Equivalencia BH-BMPT'!$D$38,IF(K66=38,'[1]Equivalencia BH-BMPT'!#REF!,IF(K66=39,'[1]Equivalencia BH-BMPT'!$D$40,IF(K66=40,'[1]Equivalencia BH-BMPT'!$D$41,IF(K66=41,'[1]Equivalencia BH-BMPT'!$D$42,IF(K66=42,'[1]Equivalencia BH-BMPT'!$D$43,IF(K66=43,'[1]Equivalencia BH-BMPT'!$D$44,IF(K66=44,'[1]Equivalencia BH-BMPT'!$D$45,IF(K66=45,'[1]Equivalencia BH-BMPT'!$D$46,"No ha seleccionado un número de programa")))))))))))))))))))))))))))))))))))))))))))))</f>
        <v>Mejor movilidad para todos</v>
      </c>
      <c r="M66" s="16" t="s">
        <v>49</v>
      </c>
      <c r="N66" s="6">
        <v>19366746</v>
      </c>
      <c r="O66" s="15" t="s">
        <v>227</v>
      </c>
      <c r="P66" s="16">
        <v>13602000</v>
      </c>
      <c r="Q66" s="18"/>
      <c r="R66" s="18">
        <v>1</v>
      </c>
      <c r="S66" s="18">
        <v>6801000</v>
      </c>
      <c r="T66" s="18">
        <f t="shared" si="1"/>
        <v>20403000</v>
      </c>
      <c r="U66" s="19">
        <v>43123</v>
      </c>
      <c r="V66" s="19">
        <v>43123</v>
      </c>
      <c r="W66" s="19">
        <v>43396</v>
      </c>
      <c r="X66" s="16">
        <v>180</v>
      </c>
      <c r="Y66" s="16">
        <v>90</v>
      </c>
      <c r="Z66" s="20"/>
      <c r="AA66" s="16"/>
      <c r="AB66" s="16"/>
      <c r="AC66" s="16" t="s">
        <v>39</v>
      </c>
      <c r="AD66" s="16"/>
      <c r="AE66" s="21">
        <v>1</v>
      </c>
    </row>
    <row r="67" spans="2:31" ht="255" x14ac:dyDescent="0.25">
      <c r="B67" s="16">
        <v>201863</v>
      </c>
      <c r="C67" s="16">
        <v>2018</v>
      </c>
      <c r="D67" s="16" t="s">
        <v>228</v>
      </c>
      <c r="E67" s="16">
        <v>5</v>
      </c>
      <c r="F67" s="16" t="s">
        <v>155</v>
      </c>
      <c r="G67" s="16" t="s">
        <v>35</v>
      </c>
      <c r="H67" s="16" t="s">
        <v>36</v>
      </c>
      <c r="I67" s="16" t="s">
        <v>156</v>
      </c>
      <c r="J67" s="15" t="s">
        <v>33</v>
      </c>
      <c r="K67" s="17">
        <v>45</v>
      </c>
      <c r="L67" s="17" t="str">
        <f>IF(K67=1,'[1]Equivalencia BH-BMPT'!$D$2,IF(K67=2,'[1]Equivalencia BH-BMPT'!$D$3,IF(K67=3,'[1]Equivalencia BH-BMPT'!$D$4,IF(K67=4,'[1]Equivalencia BH-BMPT'!$D$5,IF(K67=5,'[1]Equivalencia BH-BMPT'!$D$6,IF(K67=6,'[1]Equivalencia BH-BMPT'!$D$7,IF(K67=7,'[1]Equivalencia BH-BMPT'!$D$8,IF(K67=8,'[1]Equivalencia BH-BMPT'!$D$9,IF(K67=9,'[1]Equivalencia BH-BMPT'!$D$10,IF(K67=10,'[1]Equivalencia BH-BMPT'!$D$11,IF(K67=11,'[1]Equivalencia BH-BMPT'!$D$12,IF(K67=12,'[1]Equivalencia BH-BMPT'!$D$13,IF(K67=13,'[1]Equivalencia BH-BMPT'!$D$14,IF(K67=14,'[1]Equivalencia BH-BMPT'!$D$15,IF(K67=15,'[1]Equivalencia BH-BMPT'!$D$16,IF(K67=16,'[1]Equivalencia BH-BMPT'!$D$17,IF(K67=17,'[1]Equivalencia BH-BMPT'!$D$18,IF(K67=18,'[1]Equivalencia BH-BMPT'!$D$19,IF(K67=19,'[1]Equivalencia BH-BMPT'!$D$20,IF(K67=20,'[1]Equivalencia BH-BMPT'!$D$21,IF(K67=21,'[1]Equivalencia BH-BMPT'!$D$22,IF(K67=22,'[1]Equivalencia BH-BMPT'!$D$23,IF(K67=23,'[1]Equivalencia BH-BMPT'!#REF!,IF(K67=24,'[1]Equivalencia BH-BMPT'!$D$25,IF(K67=25,'[1]Equivalencia BH-BMPT'!$D$26,IF(K67=26,'[1]Equivalencia BH-BMPT'!$D$27,IF(K67=27,'[1]Equivalencia BH-BMPT'!$D$28,IF(K67=28,'[1]Equivalencia BH-BMPT'!$D$29,IF(K67=29,'[1]Equivalencia BH-BMPT'!$D$30,IF(K67=30,'[1]Equivalencia BH-BMPT'!$D$31,IF(K67=31,'[1]Equivalencia BH-BMPT'!$D$32,IF(K67=32,'[1]Equivalencia BH-BMPT'!$D$33,IF(K67=33,'[1]Equivalencia BH-BMPT'!$D$34,IF(K67=34,'[1]Equivalencia BH-BMPT'!$D$35,IF(K67=35,'[1]Equivalencia BH-BMPT'!$D$36,IF(K67=36,'[1]Equivalencia BH-BMPT'!$D$37,IF(K67=37,'[1]Equivalencia BH-BMPT'!$D$38,IF(K67=38,'[1]Equivalencia BH-BMPT'!#REF!,IF(K67=39,'[1]Equivalencia BH-BMPT'!$D$40,IF(K67=40,'[1]Equivalencia BH-BMPT'!$D$41,IF(K67=41,'[1]Equivalencia BH-BMPT'!$D$42,IF(K67=42,'[1]Equivalencia BH-BMPT'!$D$43,IF(K67=43,'[1]Equivalencia BH-BMPT'!$D$44,IF(K67=44,'[1]Equivalencia BH-BMPT'!$D$45,IF(K67=45,'[1]Equivalencia BH-BMPT'!$D$46,"No ha seleccionado un número de programa")))))))))))))))))))))))))))))))))))))))))))))</f>
        <v>Gobernanza e influencia local, regional e internacional</v>
      </c>
      <c r="M67" s="16" t="s">
        <v>34</v>
      </c>
      <c r="N67" s="6">
        <v>1010182856</v>
      </c>
      <c r="O67" s="15" t="s">
        <v>229</v>
      </c>
      <c r="P67" s="16">
        <v>30024000</v>
      </c>
      <c r="Q67" s="18"/>
      <c r="R67" s="18">
        <v>1</v>
      </c>
      <c r="S67" s="18">
        <v>15012000</v>
      </c>
      <c r="T67" s="18">
        <f t="shared" si="1"/>
        <v>45036000</v>
      </c>
      <c r="U67" s="19">
        <v>43123</v>
      </c>
      <c r="V67" s="19">
        <v>43123</v>
      </c>
      <c r="W67" s="19">
        <v>43396</v>
      </c>
      <c r="X67" s="16">
        <v>180</v>
      </c>
      <c r="Y67" s="16">
        <v>90</v>
      </c>
      <c r="Z67" s="20"/>
      <c r="AA67" s="16"/>
      <c r="AB67" s="16"/>
      <c r="AC67" s="16" t="s">
        <v>39</v>
      </c>
      <c r="AD67" s="16"/>
      <c r="AE67" s="21">
        <v>1</v>
      </c>
    </row>
    <row r="68" spans="2:31" ht="409.5" x14ac:dyDescent="0.25">
      <c r="B68" s="16">
        <v>201864</v>
      </c>
      <c r="C68" s="16">
        <v>2018</v>
      </c>
      <c r="D68" s="16" t="s">
        <v>230</v>
      </c>
      <c r="E68" s="16">
        <v>5</v>
      </c>
      <c r="F68" s="16" t="s">
        <v>155</v>
      </c>
      <c r="G68" s="16" t="s">
        <v>35</v>
      </c>
      <c r="H68" s="16" t="s">
        <v>36</v>
      </c>
      <c r="I68" s="16" t="s">
        <v>113</v>
      </c>
      <c r="J68" s="15" t="s">
        <v>33</v>
      </c>
      <c r="K68" s="17">
        <v>3</v>
      </c>
      <c r="L68" s="17" t="str">
        <f>IF(K68=1,'[1]Equivalencia BH-BMPT'!$D$2,IF(K68=2,'[1]Equivalencia BH-BMPT'!$D$3,IF(K68=3,'[1]Equivalencia BH-BMPT'!$D$4,IF(K68=4,'[1]Equivalencia BH-BMPT'!$D$5,IF(K68=5,'[1]Equivalencia BH-BMPT'!$D$6,IF(K68=6,'[1]Equivalencia BH-BMPT'!$D$7,IF(K68=7,'[1]Equivalencia BH-BMPT'!$D$8,IF(K68=8,'[1]Equivalencia BH-BMPT'!$D$9,IF(K68=9,'[1]Equivalencia BH-BMPT'!$D$10,IF(K68=10,'[1]Equivalencia BH-BMPT'!$D$11,IF(K68=11,'[1]Equivalencia BH-BMPT'!$D$12,IF(K68=12,'[1]Equivalencia BH-BMPT'!$D$13,IF(K68=13,'[1]Equivalencia BH-BMPT'!$D$14,IF(K68=14,'[1]Equivalencia BH-BMPT'!$D$15,IF(K68=15,'[1]Equivalencia BH-BMPT'!$D$16,IF(K68=16,'[1]Equivalencia BH-BMPT'!$D$17,IF(K68=17,'[1]Equivalencia BH-BMPT'!$D$18,IF(K68=18,'[1]Equivalencia BH-BMPT'!$D$19,IF(K68=19,'[1]Equivalencia BH-BMPT'!$D$20,IF(K68=20,'[1]Equivalencia BH-BMPT'!$D$21,IF(K68=21,'[1]Equivalencia BH-BMPT'!$D$22,IF(K68=22,'[1]Equivalencia BH-BMPT'!$D$23,IF(K68=23,'[1]Equivalencia BH-BMPT'!#REF!,IF(K68=24,'[1]Equivalencia BH-BMPT'!$D$25,IF(K68=25,'[1]Equivalencia BH-BMPT'!$D$26,IF(K68=26,'[1]Equivalencia BH-BMPT'!$D$27,IF(K68=27,'[1]Equivalencia BH-BMPT'!$D$28,IF(K68=28,'[1]Equivalencia BH-BMPT'!$D$29,IF(K68=29,'[1]Equivalencia BH-BMPT'!$D$30,IF(K68=30,'[1]Equivalencia BH-BMPT'!$D$31,IF(K68=31,'[1]Equivalencia BH-BMPT'!$D$32,IF(K68=32,'[1]Equivalencia BH-BMPT'!$D$33,IF(K68=33,'[1]Equivalencia BH-BMPT'!$D$34,IF(K68=34,'[1]Equivalencia BH-BMPT'!$D$35,IF(K68=35,'[1]Equivalencia BH-BMPT'!$D$36,IF(K68=36,'[1]Equivalencia BH-BMPT'!$D$37,IF(K68=37,'[1]Equivalencia BH-BMPT'!$D$38,IF(K68=38,'[1]Equivalencia BH-BMPT'!#REF!,IF(K68=39,'[1]Equivalencia BH-BMPT'!$D$40,IF(K68=40,'[1]Equivalencia BH-BMPT'!$D$41,IF(K68=41,'[1]Equivalencia BH-BMPT'!$D$42,IF(K68=42,'[1]Equivalencia BH-BMPT'!$D$43,IF(K68=43,'[1]Equivalencia BH-BMPT'!$D$44,IF(K68=44,'[1]Equivalencia BH-BMPT'!$D$45,IF(K68=45,'[1]Equivalencia BH-BMPT'!$D$46,"No ha seleccionado un número de programa")))))))))))))))))))))))))))))))))))))))))))))</f>
        <v>Igualdad y autonomía para una Bogotá incluyente</v>
      </c>
      <c r="M68" s="16" t="s">
        <v>40</v>
      </c>
      <c r="N68" s="6">
        <v>52886007</v>
      </c>
      <c r="O68" s="15" t="s">
        <v>231</v>
      </c>
      <c r="P68" s="16">
        <v>28146000</v>
      </c>
      <c r="Q68" s="18"/>
      <c r="R68" s="18">
        <v>1</v>
      </c>
      <c r="S68" s="18">
        <v>14073000</v>
      </c>
      <c r="T68" s="18">
        <f t="shared" si="1"/>
        <v>42219000</v>
      </c>
      <c r="U68" s="19">
        <v>43123</v>
      </c>
      <c r="V68" s="19">
        <v>43123</v>
      </c>
      <c r="W68" s="19">
        <v>43396</v>
      </c>
      <c r="X68" s="16">
        <v>180</v>
      </c>
      <c r="Y68" s="16">
        <v>90</v>
      </c>
      <c r="Z68" s="20"/>
      <c r="AA68" s="16"/>
      <c r="AB68" s="16"/>
      <c r="AC68" s="16" t="s">
        <v>39</v>
      </c>
      <c r="AD68" s="16"/>
      <c r="AE68" s="21">
        <v>1</v>
      </c>
    </row>
    <row r="69" spans="2:31" ht="405" x14ac:dyDescent="0.25">
      <c r="B69" s="16">
        <v>201865</v>
      </c>
      <c r="C69" s="16">
        <v>2018</v>
      </c>
      <c r="D69" s="16" t="s">
        <v>232</v>
      </c>
      <c r="E69" s="16">
        <v>5</v>
      </c>
      <c r="F69" s="16" t="s">
        <v>155</v>
      </c>
      <c r="G69" s="16" t="s">
        <v>35</v>
      </c>
      <c r="H69" s="16" t="s">
        <v>36</v>
      </c>
      <c r="I69" s="16" t="s">
        <v>233</v>
      </c>
      <c r="J69" s="15" t="s">
        <v>33</v>
      </c>
      <c r="K69" s="17">
        <v>45</v>
      </c>
      <c r="L69" s="17" t="str">
        <f>IF(K69=1,'[1]Equivalencia BH-BMPT'!$D$2,IF(K69=2,'[1]Equivalencia BH-BMPT'!$D$3,IF(K69=3,'[1]Equivalencia BH-BMPT'!$D$4,IF(K69=4,'[1]Equivalencia BH-BMPT'!$D$5,IF(K69=5,'[1]Equivalencia BH-BMPT'!$D$6,IF(K69=6,'[1]Equivalencia BH-BMPT'!$D$7,IF(K69=7,'[1]Equivalencia BH-BMPT'!$D$8,IF(K69=8,'[1]Equivalencia BH-BMPT'!$D$9,IF(K69=9,'[1]Equivalencia BH-BMPT'!$D$10,IF(K69=10,'[1]Equivalencia BH-BMPT'!$D$11,IF(K69=11,'[1]Equivalencia BH-BMPT'!$D$12,IF(K69=12,'[1]Equivalencia BH-BMPT'!$D$13,IF(K69=13,'[1]Equivalencia BH-BMPT'!$D$14,IF(K69=14,'[1]Equivalencia BH-BMPT'!$D$15,IF(K69=15,'[1]Equivalencia BH-BMPT'!$D$16,IF(K69=16,'[1]Equivalencia BH-BMPT'!$D$17,IF(K69=17,'[1]Equivalencia BH-BMPT'!$D$18,IF(K69=18,'[1]Equivalencia BH-BMPT'!$D$19,IF(K69=19,'[1]Equivalencia BH-BMPT'!$D$20,IF(K69=20,'[1]Equivalencia BH-BMPT'!$D$21,IF(K69=21,'[1]Equivalencia BH-BMPT'!$D$22,IF(K69=22,'[1]Equivalencia BH-BMPT'!$D$23,IF(K69=23,'[1]Equivalencia BH-BMPT'!#REF!,IF(K69=24,'[1]Equivalencia BH-BMPT'!$D$25,IF(K69=25,'[1]Equivalencia BH-BMPT'!$D$26,IF(K69=26,'[1]Equivalencia BH-BMPT'!$D$27,IF(K69=27,'[1]Equivalencia BH-BMPT'!$D$28,IF(K69=28,'[1]Equivalencia BH-BMPT'!$D$29,IF(K69=29,'[1]Equivalencia BH-BMPT'!$D$30,IF(K69=30,'[1]Equivalencia BH-BMPT'!$D$31,IF(K69=31,'[1]Equivalencia BH-BMPT'!$D$32,IF(K69=32,'[1]Equivalencia BH-BMPT'!$D$33,IF(K69=33,'[1]Equivalencia BH-BMPT'!$D$34,IF(K69=34,'[1]Equivalencia BH-BMPT'!$D$35,IF(K69=35,'[1]Equivalencia BH-BMPT'!$D$36,IF(K69=36,'[1]Equivalencia BH-BMPT'!$D$37,IF(K69=37,'[1]Equivalencia BH-BMPT'!$D$38,IF(K69=38,'[1]Equivalencia BH-BMPT'!#REF!,IF(K69=39,'[1]Equivalencia BH-BMPT'!$D$40,IF(K69=40,'[1]Equivalencia BH-BMPT'!$D$41,IF(K69=41,'[1]Equivalencia BH-BMPT'!$D$42,IF(K69=42,'[1]Equivalencia BH-BMPT'!$D$43,IF(K69=43,'[1]Equivalencia BH-BMPT'!$D$44,IF(K69=44,'[1]Equivalencia BH-BMPT'!$D$45,IF(K69=45,'[1]Equivalencia BH-BMPT'!$D$46,"No ha seleccionado un número de programa")))))))))))))))))))))))))))))))))))))))))))))</f>
        <v>Gobernanza e influencia local, regional e internacional</v>
      </c>
      <c r="M69" s="16" t="s">
        <v>34</v>
      </c>
      <c r="N69" s="6">
        <v>79535555</v>
      </c>
      <c r="O69" s="15" t="s">
        <v>234</v>
      </c>
      <c r="P69" s="16">
        <v>36000000</v>
      </c>
      <c r="Q69" s="18"/>
      <c r="R69" s="18">
        <v>1</v>
      </c>
      <c r="S69" s="18">
        <v>18000000</v>
      </c>
      <c r="T69" s="18">
        <f t="shared" si="1"/>
        <v>54000000</v>
      </c>
      <c r="U69" s="19">
        <v>43124</v>
      </c>
      <c r="V69" s="19">
        <v>43124</v>
      </c>
      <c r="W69" s="19">
        <v>43396</v>
      </c>
      <c r="X69" s="16">
        <v>180</v>
      </c>
      <c r="Y69" s="16">
        <v>90</v>
      </c>
      <c r="Z69" s="20"/>
      <c r="AA69" s="16"/>
      <c r="AB69" s="16"/>
      <c r="AC69" s="16" t="s">
        <v>39</v>
      </c>
      <c r="AD69" s="16"/>
      <c r="AE69" s="21">
        <v>1</v>
      </c>
    </row>
    <row r="70" spans="2:31" ht="330" x14ac:dyDescent="0.25">
      <c r="B70" s="16">
        <v>201866</v>
      </c>
      <c r="C70" s="16">
        <v>2018</v>
      </c>
      <c r="D70" s="16" t="s">
        <v>235</v>
      </c>
      <c r="E70" s="16">
        <v>5</v>
      </c>
      <c r="F70" s="16" t="s">
        <v>155</v>
      </c>
      <c r="G70" s="16" t="s">
        <v>35</v>
      </c>
      <c r="H70" s="16" t="s">
        <v>36</v>
      </c>
      <c r="I70" s="16" t="s">
        <v>236</v>
      </c>
      <c r="J70" s="15" t="s">
        <v>33</v>
      </c>
      <c r="K70" s="17">
        <v>45</v>
      </c>
      <c r="L70" s="17" t="str">
        <f>IF(K70=1,'[1]Equivalencia BH-BMPT'!$D$2,IF(K70=2,'[1]Equivalencia BH-BMPT'!$D$3,IF(K70=3,'[1]Equivalencia BH-BMPT'!$D$4,IF(K70=4,'[1]Equivalencia BH-BMPT'!$D$5,IF(K70=5,'[1]Equivalencia BH-BMPT'!$D$6,IF(K70=6,'[1]Equivalencia BH-BMPT'!$D$7,IF(K70=7,'[1]Equivalencia BH-BMPT'!$D$8,IF(K70=8,'[1]Equivalencia BH-BMPT'!$D$9,IF(K70=9,'[1]Equivalencia BH-BMPT'!$D$10,IF(K70=10,'[1]Equivalencia BH-BMPT'!$D$11,IF(K70=11,'[1]Equivalencia BH-BMPT'!$D$12,IF(K70=12,'[1]Equivalencia BH-BMPT'!$D$13,IF(K70=13,'[1]Equivalencia BH-BMPT'!$D$14,IF(K70=14,'[1]Equivalencia BH-BMPT'!$D$15,IF(K70=15,'[1]Equivalencia BH-BMPT'!$D$16,IF(K70=16,'[1]Equivalencia BH-BMPT'!$D$17,IF(K70=17,'[1]Equivalencia BH-BMPT'!$D$18,IF(K70=18,'[1]Equivalencia BH-BMPT'!$D$19,IF(K70=19,'[1]Equivalencia BH-BMPT'!$D$20,IF(K70=20,'[1]Equivalencia BH-BMPT'!$D$21,IF(K70=21,'[1]Equivalencia BH-BMPT'!$D$22,IF(K70=22,'[1]Equivalencia BH-BMPT'!$D$23,IF(K70=23,'[1]Equivalencia BH-BMPT'!#REF!,IF(K70=24,'[1]Equivalencia BH-BMPT'!$D$25,IF(K70=25,'[1]Equivalencia BH-BMPT'!$D$26,IF(K70=26,'[1]Equivalencia BH-BMPT'!$D$27,IF(K70=27,'[1]Equivalencia BH-BMPT'!$D$28,IF(K70=28,'[1]Equivalencia BH-BMPT'!$D$29,IF(K70=29,'[1]Equivalencia BH-BMPT'!$D$30,IF(K70=30,'[1]Equivalencia BH-BMPT'!$D$31,IF(K70=31,'[1]Equivalencia BH-BMPT'!$D$32,IF(K70=32,'[1]Equivalencia BH-BMPT'!$D$33,IF(K70=33,'[1]Equivalencia BH-BMPT'!$D$34,IF(K70=34,'[1]Equivalencia BH-BMPT'!$D$35,IF(K70=35,'[1]Equivalencia BH-BMPT'!$D$36,IF(K70=36,'[1]Equivalencia BH-BMPT'!$D$37,IF(K70=37,'[1]Equivalencia BH-BMPT'!$D$38,IF(K70=38,'[1]Equivalencia BH-BMPT'!#REF!,IF(K70=39,'[1]Equivalencia BH-BMPT'!$D$40,IF(K70=40,'[1]Equivalencia BH-BMPT'!$D$41,IF(K70=41,'[1]Equivalencia BH-BMPT'!$D$42,IF(K70=42,'[1]Equivalencia BH-BMPT'!$D$43,IF(K70=43,'[1]Equivalencia BH-BMPT'!$D$44,IF(K70=44,'[1]Equivalencia BH-BMPT'!$D$45,IF(K70=45,'[1]Equivalencia BH-BMPT'!$D$46,"No ha seleccionado un número de programa")))))))))))))))))))))))))))))))))))))))))))))</f>
        <v>Gobernanza e influencia local, regional e internacional</v>
      </c>
      <c r="M70" s="16" t="s">
        <v>34</v>
      </c>
      <c r="N70" s="6">
        <v>11257577</v>
      </c>
      <c r="O70" s="15" t="s">
        <v>237</v>
      </c>
      <c r="P70" s="16">
        <v>49266000</v>
      </c>
      <c r="Q70" s="18"/>
      <c r="R70" s="18">
        <v>1</v>
      </c>
      <c r="S70" s="18">
        <v>24359300</v>
      </c>
      <c r="T70" s="18">
        <f t="shared" si="1"/>
        <v>73625300</v>
      </c>
      <c r="U70" s="19">
        <v>43123</v>
      </c>
      <c r="V70" s="19">
        <v>43123</v>
      </c>
      <c r="W70" s="19">
        <v>43396</v>
      </c>
      <c r="X70" s="16">
        <v>180</v>
      </c>
      <c r="Y70" s="16">
        <v>90</v>
      </c>
      <c r="Z70" s="20"/>
      <c r="AA70" s="16"/>
      <c r="AB70" s="16"/>
      <c r="AC70" s="16" t="s">
        <v>39</v>
      </c>
      <c r="AD70" s="16"/>
      <c r="AE70" s="21">
        <v>1</v>
      </c>
    </row>
    <row r="71" spans="2:31" ht="409.5" x14ac:dyDescent="0.25">
      <c r="B71" s="16">
        <v>201867</v>
      </c>
      <c r="C71" s="16">
        <v>2018</v>
      </c>
      <c r="D71" s="16" t="s">
        <v>238</v>
      </c>
      <c r="E71" s="16">
        <v>5</v>
      </c>
      <c r="F71" s="16" t="s">
        <v>155</v>
      </c>
      <c r="G71" s="16" t="s">
        <v>35</v>
      </c>
      <c r="H71" s="16" t="s">
        <v>36</v>
      </c>
      <c r="I71" s="16" t="s">
        <v>239</v>
      </c>
      <c r="J71" s="15" t="s">
        <v>33</v>
      </c>
      <c r="K71" s="17">
        <v>3</v>
      </c>
      <c r="L71" s="17" t="str">
        <f>IF(K71=1,'[1]Equivalencia BH-BMPT'!$D$2,IF(K71=2,'[1]Equivalencia BH-BMPT'!$D$3,IF(K71=3,'[1]Equivalencia BH-BMPT'!$D$4,IF(K71=4,'[1]Equivalencia BH-BMPT'!$D$5,IF(K71=5,'[1]Equivalencia BH-BMPT'!$D$6,IF(K71=6,'[1]Equivalencia BH-BMPT'!$D$7,IF(K71=7,'[1]Equivalencia BH-BMPT'!$D$8,IF(K71=8,'[1]Equivalencia BH-BMPT'!$D$9,IF(K71=9,'[1]Equivalencia BH-BMPT'!$D$10,IF(K71=10,'[1]Equivalencia BH-BMPT'!$D$11,IF(K71=11,'[1]Equivalencia BH-BMPT'!$D$12,IF(K71=12,'[1]Equivalencia BH-BMPT'!$D$13,IF(K71=13,'[1]Equivalencia BH-BMPT'!$D$14,IF(K71=14,'[1]Equivalencia BH-BMPT'!$D$15,IF(K71=15,'[1]Equivalencia BH-BMPT'!$D$16,IF(K71=16,'[1]Equivalencia BH-BMPT'!$D$17,IF(K71=17,'[1]Equivalencia BH-BMPT'!$D$18,IF(K71=18,'[1]Equivalencia BH-BMPT'!$D$19,IF(K71=19,'[1]Equivalencia BH-BMPT'!$D$20,IF(K71=20,'[1]Equivalencia BH-BMPT'!$D$21,IF(K71=21,'[1]Equivalencia BH-BMPT'!$D$22,IF(K71=22,'[1]Equivalencia BH-BMPT'!$D$23,IF(K71=23,'[1]Equivalencia BH-BMPT'!#REF!,IF(K71=24,'[1]Equivalencia BH-BMPT'!$D$25,IF(K71=25,'[1]Equivalencia BH-BMPT'!$D$26,IF(K71=26,'[1]Equivalencia BH-BMPT'!$D$27,IF(K71=27,'[1]Equivalencia BH-BMPT'!$D$28,IF(K71=28,'[1]Equivalencia BH-BMPT'!$D$29,IF(K71=29,'[1]Equivalencia BH-BMPT'!$D$30,IF(K71=30,'[1]Equivalencia BH-BMPT'!$D$31,IF(K71=31,'[1]Equivalencia BH-BMPT'!$D$32,IF(K71=32,'[1]Equivalencia BH-BMPT'!$D$33,IF(K71=33,'[1]Equivalencia BH-BMPT'!$D$34,IF(K71=34,'[1]Equivalencia BH-BMPT'!$D$35,IF(K71=35,'[1]Equivalencia BH-BMPT'!$D$36,IF(K71=36,'[1]Equivalencia BH-BMPT'!$D$37,IF(K71=37,'[1]Equivalencia BH-BMPT'!$D$38,IF(K71=38,'[1]Equivalencia BH-BMPT'!#REF!,IF(K71=39,'[1]Equivalencia BH-BMPT'!$D$40,IF(K71=40,'[1]Equivalencia BH-BMPT'!$D$41,IF(K71=41,'[1]Equivalencia BH-BMPT'!$D$42,IF(K71=42,'[1]Equivalencia BH-BMPT'!$D$43,IF(K71=43,'[1]Equivalencia BH-BMPT'!$D$44,IF(K71=44,'[1]Equivalencia BH-BMPT'!$D$45,IF(K71=45,'[1]Equivalencia BH-BMPT'!$D$46,"No ha seleccionado un número de programa")))))))))))))))))))))))))))))))))))))))))))))</f>
        <v>Igualdad y autonomía para una Bogotá incluyente</v>
      </c>
      <c r="M71" s="16" t="s">
        <v>40</v>
      </c>
      <c r="N71" s="6">
        <v>1010162329</v>
      </c>
      <c r="O71" s="15" t="s">
        <v>240</v>
      </c>
      <c r="P71" s="16">
        <v>28146000</v>
      </c>
      <c r="Q71" s="18"/>
      <c r="R71" s="18">
        <v>1</v>
      </c>
      <c r="S71" s="18">
        <v>14073000</v>
      </c>
      <c r="T71" s="18">
        <f t="shared" si="1"/>
        <v>42219000</v>
      </c>
      <c r="U71" s="19">
        <v>43123</v>
      </c>
      <c r="V71" s="19">
        <v>43123</v>
      </c>
      <c r="W71" s="19">
        <v>43396</v>
      </c>
      <c r="X71" s="16">
        <v>180</v>
      </c>
      <c r="Y71" s="16">
        <v>90</v>
      </c>
      <c r="Z71" s="20"/>
      <c r="AA71" s="16"/>
      <c r="AB71" s="16"/>
      <c r="AC71" s="16" t="s">
        <v>39</v>
      </c>
      <c r="AD71" s="16"/>
      <c r="AE71" s="21">
        <v>1</v>
      </c>
    </row>
    <row r="72" spans="2:31" ht="315" x14ac:dyDescent="0.25">
      <c r="B72" s="16">
        <v>201868</v>
      </c>
      <c r="C72" s="16">
        <v>2018</v>
      </c>
      <c r="D72" s="16" t="s">
        <v>241</v>
      </c>
      <c r="E72" s="16">
        <v>5</v>
      </c>
      <c r="F72" s="16" t="s">
        <v>155</v>
      </c>
      <c r="G72" s="16" t="s">
        <v>35</v>
      </c>
      <c r="H72" s="16" t="s">
        <v>36</v>
      </c>
      <c r="I72" s="16" t="s">
        <v>242</v>
      </c>
      <c r="J72" s="15" t="s">
        <v>33</v>
      </c>
      <c r="K72" s="17">
        <v>45</v>
      </c>
      <c r="L72" s="17" t="str">
        <f>IF(K72=1,'[1]Equivalencia BH-BMPT'!$D$2,IF(K72=2,'[1]Equivalencia BH-BMPT'!$D$3,IF(K72=3,'[1]Equivalencia BH-BMPT'!$D$4,IF(K72=4,'[1]Equivalencia BH-BMPT'!$D$5,IF(K72=5,'[1]Equivalencia BH-BMPT'!$D$6,IF(K72=6,'[1]Equivalencia BH-BMPT'!$D$7,IF(K72=7,'[1]Equivalencia BH-BMPT'!$D$8,IF(K72=8,'[1]Equivalencia BH-BMPT'!$D$9,IF(K72=9,'[1]Equivalencia BH-BMPT'!$D$10,IF(K72=10,'[1]Equivalencia BH-BMPT'!$D$11,IF(K72=11,'[1]Equivalencia BH-BMPT'!$D$12,IF(K72=12,'[1]Equivalencia BH-BMPT'!$D$13,IF(K72=13,'[1]Equivalencia BH-BMPT'!$D$14,IF(K72=14,'[1]Equivalencia BH-BMPT'!$D$15,IF(K72=15,'[1]Equivalencia BH-BMPT'!$D$16,IF(K72=16,'[1]Equivalencia BH-BMPT'!$D$17,IF(K72=17,'[1]Equivalencia BH-BMPT'!$D$18,IF(K72=18,'[1]Equivalencia BH-BMPT'!$D$19,IF(K72=19,'[1]Equivalencia BH-BMPT'!$D$20,IF(K72=20,'[1]Equivalencia BH-BMPT'!$D$21,IF(K72=21,'[1]Equivalencia BH-BMPT'!$D$22,IF(K72=22,'[1]Equivalencia BH-BMPT'!$D$23,IF(K72=23,'[1]Equivalencia BH-BMPT'!#REF!,IF(K72=24,'[1]Equivalencia BH-BMPT'!$D$25,IF(K72=25,'[1]Equivalencia BH-BMPT'!$D$26,IF(K72=26,'[1]Equivalencia BH-BMPT'!$D$27,IF(K72=27,'[1]Equivalencia BH-BMPT'!$D$28,IF(K72=28,'[1]Equivalencia BH-BMPT'!$D$29,IF(K72=29,'[1]Equivalencia BH-BMPT'!$D$30,IF(K72=30,'[1]Equivalencia BH-BMPT'!$D$31,IF(K72=31,'[1]Equivalencia BH-BMPT'!$D$32,IF(K72=32,'[1]Equivalencia BH-BMPT'!$D$33,IF(K72=33,'[1]Equivalencia BH-BMPT'!$D$34,IF(K72=34,'[1]Equivalencia BH-BMPT'!$D$35,IF(K72=35,'[1]Equivalencia BH-BMPT'!$D$36,IF(K72=36,'[1]Equivalencia BH-BMPT'!$D$37,IF(K72=37,'[1]Equivalencia BH-BMPT'!$D$38,IF(K72=38,'[1]Equivalencia BH-BMPT'!#REF!,IF(K72=39,'[1]Equivalencia BH-BMPT'!$D$40,IF(K72=40,'[1]Equivalencia BH-BMPT'!$D$41,IF(K72=41,'[1]Equivalencia BH-BMPT'!$D$42,IF(K72=42,'[1]Equivalencia BH-BMPT'!$D$43,IF(K72=43,'[1]Equivalencia BH-BMPT'!$D$44,IF(K72=44,'[1]Equivalencia BH-BMPT'!$D$45,IF(K72=45,'[1]Equivalencia BH-BMPT'!$D$46,"No ha seleccionado un número de programa")))))))))))))))))))))))))))))))))))))))))))))</f>
        <v>Gobernanza e influencia local, regional e internacional</v>
      </c>
      <c r="M72" s="16" t="s">
        <v>34</v>
      </c>
      <c r="N72" s="6">
        <v>52193043</v>
      </c>
      <c r="O72" s="15" t="s">
        <v>243</v>
      </c>
      <c r="P72" s="16">
        <v>13602000</v>
      </c>
      <c r="Q72" s="18"/>
      <c r="R72" s="18">
        <v>1</v>
      </c>
      <c r="S72" s="18">
        <v>6801000</v>
      </c>
      <c r="T72" s="18">
        <f t="shared" si="1"/>
        <v>20403000</v>
      </c>
      <c r="U72" s="19">
        <v>43125</v>
      </c>
      <c r="V72" s="19">
        <v>43125</v>
      </c>
      <c r="W72" s="19">
        <v>43396</v>
      </c>
      <c r="X72" s="16">
        <v>180</v>
      </c>
      <c r="Y72" s="16">
        <v>90</v>
      </c>
      <c r="Z72" s="20"/>
      <c r="AA72" s="16"/>
      <c r="AB72" s="16"/>
      <c r="AC72" s="16" t="s">
        <v>39</v>
      </c>
      <c r="AD72" s="16"/>
      <c r="AE72" s="21">
        <v>1</v>
      </c>
    </row>
    <row r="73" spans="2:31" ht="255" x14ac:dyDescent="0.25">
      <c r="B73" s="16">
        <v>201869</v>
      </c>
      <c r="C73" s="16">
        <v>2018</v>
      </c>
      <c r="D73" s="16" t="s">
        <v>244</v>
      </c>
      <c r="E73" s="16">
        <v>5</v>
      </c>
      <c r="F73" s="16" t="s">
        <v>155</v>
      </c>
      <c r="G73" s="16" t="s">
        <v>35</v>
      </c>
      <c r="H73" s="16" t="s">
        <v>36</v>
      </c>
      <c r="I73" s="16" t="s">
        <v>245</v>
      </c>
      <c r="J73" s="15" t="s">
        <v>33</v>
      </c>
      <c r="K73" s="17">
        <v>45</v>
      </c>
      <c r="L73" s="17" t="str">
        <f>IF(K73=1,'[1]Equivalencia BH-BMPT'!$D$2,IF(K73=2,'[1]Equivalencia BH-BMPT'!$D$3,IF(K73=3,'[1]Equivalencia BH-BMPT'!$D$4,IF(K73=4,'[1]Equivalencia BH-BMPT'!$D$5,IF(K73=5,'[1]Equivalencia BH-BMPT'!$D$6,IF(K73=6,'[1]Equivalencia BH-BMPT'!$D$7,IF(K73=7,'[1]Equivalencia BH-BMPT'!$D$8,IF(K73=8,'[1]Equivalencia BH-BMPT'!$D$9,IF(K73=9,'[1]Equivalencia BH-BMPT'!$D$10,IF(K73=10,'[1]Equivalencia BH-BMPT'!$D$11,IF(K73=11,'[1]Equivalencia BH-BMPT'!$D$12,IF(K73=12,'[1]Equivalencia BH-BMPT'!$D$13,IF(K73=13,'[1]Equivalencia BH-BMPT'!$D$14,IF(K73=14,'[1]Equivalencia BH-BMPT'!$D$15,IF(K73=15,'[1]Equivalencia BH-BMPT'!$D$16,IF(K73=16,'[1]Equivalencia BH-BMPT'!$D$17,IF(K73=17,'[1]Equivalencia BH-BMPT'!$D$18,IF(K73=18,'[1]Equivalencia BH-BMPT'!$D$19,IF(K73=19,'[1]Equivalencia BH-BMPT'!$D$20,IF(K73=20,'[1]Equivalencia BH-BMPT'!$D$21,IF(K73=21,'[1]Equivalencia BH-BMPT'!$D$22,IF(K73=22,'[1]Equivalencia BH-BMPT'!$D$23,IF(K73=23,'[1]Equivalencia BH-BMPT'!#REF!,IF(K73=24,'[1]Equivalencia BH-BMPT'!$D$25,IF(K73=25,'[1]Equivalencia BH-BMPT'!$D$26,IF(K73=26,'[1]Equivalencia BH-BMPT'!$D$27,IF(K73=27,'[1]Equivalencia BH-BMPT'!$D$28,IF(K73=28,'[1]Equivalencia BH-BMPT'!$D$29,IF(K73=29,'[1]Equivalencia BH-BMPT'!$D$30,IF(K73=30,'[1]Equivalencia BH-BMPT'!$D$31,IF(K73=31,'[1]Equivalencia BH-BMPT'!$D$32,IF(K73=32,'[1]Equivalencia BH-BMPT'!$D$33,IF(K73=33,'[1]Equivalencia BH-BMPT'!$D$34,IF(K73=34,'[1]Equivalencia BH-BMPT'!$D$35,IF(K73=35,'[1]Equivalencia BH-BMPT'!$D$36,IF(K73=36,'[1]Equivalencia BH-BMPT'!$D$37,IF(K73=37,'[1]Equivalencia BH-BMPT'!$D$38,IF(K73=38,'[1]Equivalencia BH-BMPT'!#REF!,IF(K73=39,'[1]Equivalencia BH-BMPT'!$D$40,IF(K73=40,'[1]Equivalencia BH-BMPT'!$D$41,IF(K73=41,'[1]Equivalencia BH-BMPT'!$D$42,IF(K73=42,'[1]Equivalencia BH-BMPT'!$D$43,IF(K73=43,'[1]Equivalencia BH-BMPT'!$D$44,IF(K73=44,'[1]Equivalencia BH-BMPT'!$D$45,IF(K73=45,'[1]Equivalencia BH-BMPT'!$D$46,"No ha seleccionado un número de programa")))))))))))))))))))))))))))))))))))))))))))))</f>
        <v>Gobernanza e influencia local, regional e internacional</v>
      </c>
      <c r="M73" s="16" t="s">
        <v>34</v>
      </c>
      <c r="N73" s="6">
        <v>51796435</v>
      </c>
      <c r="O73" s="15" t="s">
        <v>246</v>
      </c>
      <c r="P73" s="16">
        <v>11262000</v>
      </c>
      <c r="Q73" s="18"/>
      <c r="R73" s="18">
        <v>1</v>
      </c>
      <c r="S73" s="18">
        <v>6084400</v>
      </c>
      <c r="T73" s="18">
        <f t="shared" si="1"/>
        <v>17346400</v>
      </c>
      <c r="U73" s="19">
        <v>43123</v>
      </c>
      <c r="V73" s="19">
        <v>43123</v>
      </c>
      <c r="W73" s="19">
        <v>43396</v>
      </c>
      <c r="X73" s="16">
        <v>180</v>
      </c>
      <c r="Y73" s="16">
        <v>90</v>
      </c>
      <c r="Z73" s="20"/>
      <c r="AA73" s="16"/>
      <c r="AB73" s="16"/>
      <c r="AC73" s="16" t="s">
        <v>39</v>
      </c>
      <c r="AD73" s="16"/>
      <c r="AE73" s="21">
        <v>1</v>
      </c>
    </row>
    <row r="74" spans="2:31" ht="255" x14ac:dyDescent="0.25">
      <c r="B74" s="16">
        <v>201870</v>
      </c>
      <c r="C74" s="16">
        <v>2018</v>
      </c>
      <c r="D74" s="16" t="s">
        <v>247</v>
      </c>
      <c r="E74" s="16">
        <v>5</v>
      </c>
      <c r="F74" s="16" t="s">
        <v>155</v>
      </c>
      <c r="G74" s="16" t="s">
        <v>35</v>
      </c>
      <c r="H74" s="16" t="s">
        <v>36</v>
      </c>
      <c r="I74" s="16" t="s">
        <v>248</v>
      </c>
      <c r="J74" s="15" t="s">
        <v>33</v>
      </c>
      <c r="K74" s="17">
        <v>45</v>
      </c>
      <c r="L74" s="17" t="str">
        <f>IF(K74=1,'[1]Equivalencia BH-BMPT'!$D$2,IF(K74=2,'[1]Equivalencia BH-BMPT'!$D$3,IF(K74=3,'[1]Equivalencia BH-BMPT'!$D$4,IF(K74=4,'[1]Equivalencia BH-BMPT'!$D$5,IF(K74=5,'[1]Equivalencia BH-BMPT'!$D$6,IF(K74=6,'[1]Equivalencia BH-BMPT'!$D$7,IF(K74=7,'[1]Equivalencia BH-BMPT'!$D$8,IF(K74=8,'[1]Equivalencia BH-BMPT'!$D$9,IF(K74=9,'[1]Equivalencia BH-BMPT'!$D$10,IF(K74=10,'[1]Equivalencia BH-BMPT'!$D$11,IF(K74=11,'[1]Equivalencia BH-BMPT'!$D$12,IF(K74=12,'[1]Equivalencia BH-BMPT'!$D$13,IF(K74=13,'[1]Equivalencia BH-BMPT'!$D$14,IF(K74=14,'[1]Equivalencia BH-BMPT'!$D$15,IF(K74=15,'[1]Equivalencia BH-BMPT'!$D$16,IF(K74=16,'[1]Equivalencia BH-BMPT'!$D$17,IF(K74=17,'[1]Equivalencia BH-BMPT'!$D$18,IF(K74=18,'[1]Equivalencia BH-BMPT'!$D$19,IF(K74=19,'[1]Equivalencia BH-BMPT'!$D$20,IF(K74=20,'[1]Equivalencia BH-BMPT'!$D$21,IF(K74=21,'[1]Equivalencia BH-BMPT'!$D$22,IF(K74=22,'[1]Equivalencia BH-BMPT'!$D$23,IF(K74=23,'[1]Equivalencia BH-BMPT'!#REF!,IF(K74=24,'[1]Equivalencia BH-BMPT'!$D$25,IF(K74=25,'[1]Equivalencia BH-BMPT'!$D$26,IF(K74=26,'[1]Equivalencia BH-BMPT'!$D$27,IF(K74=27,'[1]Equivalencia BH-BMPT'!$D$28,IF(K74=28,'[1]Equivalencia BH-BMPT'!$D$29,IF(K74=29,'[1]Equivalencia BH-BMPT'!$D$30,IF(K74=30,'[1]Equivalencia BH-BMPT'!$D$31,IF(K74=31,'[1]Equivalencia BH-BMPT'!$D$32,IF(K74=32,'[1]Equivalencia BH-BMPT'!$D$33,IF(K74=33,'[1]Equivalencia BH-BMPT'!$D$34,IF(K74=34,'[1]Equivalencia BH-BMPT'!$D$35,IF(K74=35,'[1]Equivalencia BH-BMPT'!$D$36,IF(K74=36,'[1]Equivalencia BH-BMPT'!$D$37,IF(K74=37,'[1]Equivalencia BH-BMPT'!$D$38,IF(K74=38,'[1]Equivalencia BH-BMPT'!#REF!,IF(K74=39,'[1]Equivalencia BH-BMPT'!$D$40,IF(K74=40,'[1]Equivalencia BH-BMPT'!$D$41,IF(K74=41,'[1]Equivalencia BH-BMPT'!$D$42,IF(K74=42,'[1]Equivalencia BH-BMPT'!$D$43,IF(K74=43,'[1]Equivalencia BH-BMPT'!$D$44,IF(K74=44,'[1]Equivalencia BH-BMPT'!$D$45,IF(K74=45,'[1]Equivalencia BH-BMPT'!$D$46,"No ha seleccionado un número de programa")))))))))))))))))))))))))))))))))))))))))))))</f>
        <v>Gobernanza e influencia local, regional e internacional</v>
      </c>
      <c r="M74" s="16" t="s">
        <v>34</v>
      </c>
      <c r="N74" s="6">
        <v>52932428</v>
      </c>
      <c r="O74" s="15" t="s">
        <v>249</v>
      </c>
      <c r="P74" s="16">
        <v>13602000</v>
      </c>
      <c r="Q74" s="18"/>
      <c r="R74" s="18">
        <v>1</v>
      </c>
      <c r="S74" s="18">
        <v>6801000</v>
      </c>
      <c r="T74" s="18">
        <f t="shared" si="1"/>
        <v>20403000</v>
      </c>
      <c r="U74" s="19">
        <v>43124</v>
      </c>
      <c r="V74" s="19">
        <v>43124</v>
      </c>
      <c r="W74" s="19">
        <v>43396</v>
      </c>
      <c r="X74" s="16">
        <v>180</v>
      </c>
      <c r="Y74" s="16">
        <v>90</v>
      </c>
      <c r="Z74" s="20"/>
      <c r="AA74" s="16"/>
      <c r="AB74" s="16"/>
      <c r="AC74" s="16" t="s">
        <v>39</v>
      </c>
      <c r="AD74" s="16"/>
      <c r="AE74" s="21">
        <v>1</v>
      </c>
    </row>
    <row r="75" spans="2:31" ht="255" x14ac:dyDescent="0.25">
      <c r="B75" s="16">
        <v>201871</v>
      </c>
      <c r="C75" s="16">
        <v>2018</v>
      </c>
      <c r="D75" s="16" t="s">
        <v>250</v>
      </c>
      <c r="E75" s="16">
        <v>5</v>
      </c>
      <c r="F75" s="16" t="s">
        <v>155</v>
      </c>
      <c r="G75" s="16" t="s">
        <v>35</v>
      </c>
      <c r="H75" s="16" t="s">
        <v>36</v>
      </c>
      <c r="I75" s="16" t="s">
        <v>251</v>
      </c>
      <c r="J75" s="15" t="s">
        <v>33</v>
      </c>
      <c r="K75" s="17">
        <v>45</v>
      </c>
      <c r="L75" s="17" t="str">
        <f>IF(K75=1,'[1]Equivalencia BH-BMPT'!$D$2,IF(K75=2,'[1]Equivalencia BH-BMPT'!$D$3,IF(K75=3,'[1]Equivalencia BH-BMPT'!$D$4,IF(K75=4,'[1]Equivalencia BH-BMPT'!$D$5,IF(K75=5,'[1]Equivalencia BH-BMPT'!$D$6,IF(K75=6,'[1]Equivalencia BH-BMPT'!$D$7,IF(K75=7,'[1]Equivalencia BH-BMPT'!$D$8,IF(K75=8,'[1]Equivalencia BH-BMPT'!$D$9,IF(K75=9,'[1]Equivalencia BH-BMPT'!$D$10,IF(K75=10,'[1]Equivalencia BH-BMPT'!$D$11,IF(K75=11,'[1]Equivalencia BH-BMPT'!$D$12,IF(K75=12,'[1]Equivalencia BH-BMPT'!$D$13,IF(K75=13,'[1]Equivalencia BH-BMPT'!$D$14,IF(K75=14,'[1]Equivalencia BH-BMPT'!$D$15,IF(K75=15,'[1]Equivalencia BH-BMPT'!$D$16,IF(K75=16,'[1]Equivalencia BH-BMPT'!$D$17,IF(K75=17,'[1]Equivalencia BH-BMPT'!$D$18,IF(K75=18,'[1]Equivalencia BH-BMPT'!$D$19,IF(K75=19,'[1]Equivalencia BH-BMPT'!$D$20,IF(K75=20,'[1]Equivalencia BH-BMPT'!$D$21,IF(K75=21,'[1]Equivalencia BH-BMPT'!$D$22,IF(K75=22,'[1]Equivalencia BH-BMPT'!$D$23,IF(K75=23,'[1]Equivalencia BH-BMPT'!#REF!,IF(K75=24,'[1]Equivalencia BH-BMPT'!$D$25,IF(K75=25,'[1]Equivalencia BH-BMPT'!$D$26,IF(K75=26,'[1]Equivalencia BH-BMPT'!$D$27,IF(K75=27,'[1]Equivalencia BH-BMPT'!$D$28,IF(K75=28,'[1]Equivalencia BH-BMPT'!$D$29,IF(K75=29,'[1]Equivalencia BH-BMPT'!$D$30,IF(K75=30,'[1]Equivalencia BH-BMPT'!$D$31,IF(K75=31,'[1]Equivalencia BH-BMPT'!$D$32,IF(K75=32,'[1]Equivalencia BH-BMPT'!$D$33,IF(K75=33,'[1]Equivalencia BH-BMPT'!$D$34,IF(K75=34,'[1]Equivalencia BH-BMPT'!$D$35,IF(K75=35,'[1]Equivalencia BH-BMPT'!$D$36,IF(K75=36,'[1]Equivalencia BH-BMPT'!$D$37,IF(K75=37,'[1]Equivalencia BH-BMPT'!$D$38,IF(K75=38,'[1]Equivalencia BH-BMPT'!#REF!,IF(K75=39,'[1]Equivalencia BH-BMPT'!$D$40,IF(K75=40,'[1]Equivalencia BH-BMPT'!$D$41,IF(K75=41,'[1]Equivalencia BH-BMPT'!$D$42,IF(K75=42,'[1]Equivalencia BH-BMPT'!$D$43,IF(K75=43,'[1]Equivalencia BH-BMPT'!$D$44,IF(K75=44,'[1]Equivalencia BH-BMPT'!$D$45,IF(K75=45,'[1]Equivalencia BH-BMPT'!$D$46,"No ha seleccionado un número de programa")))))))))))))))))))))))))))))))))))))))))))))</f>
        <v>Gobernanza e influencia local, regional e internacional</v>
      </c>
      <c r="M75" s="16" t="s">
        <v>34</v>
      </c>
      <c r="N75" s="6">
        <v>5172723</v>
      </c>
      <c r="O75" s="15" t="s">
        <v>252</v>
      </c>
      <c r="P75" s="16">
        <v>19200000</v>
      </c>
      <c r="Q75" s="18"/>
      <c r="R75" s="18">
        <v>1</v>
      </c>
      <c r="S75" s="18">
        <v>9600000</v>
      </c>
      <c r="T75" s="18">
        <f t="shared" si="1"/>
        <v>28800000</v>
      </c>
      <c r="U75" s="19">
        <v>43123</v>
      </c>
      <c r="V75" s="19">
        <v>43123</v>
      </c>
      <c r="W75" s="19">
        <v>43396</v>
      </c>
      <c r="X75" s="16">
        <v>180</v>
      </c>
      <c r="Y75" s="16">
        <v>90</v>
      </c>
      <c r="Z75" s="20"/>
      <c r="AA75" s="16"/>
      <c r="AB75" s="16"/>
      <c r="AC75" s="16" t="s">
        <v>39</v>
      </c>
      <c r="AD75" s="16"/>
      <c r="AE75" s="21">
        <v>1</v>
      </c>
    </row>
    <row r="76" spans="2:31" ht="390" x14ac:dyDescent="0.25">
      <c r="B76" s="16">
        <v>201872</v>
      </c>
      <c r="C76" s="16">
        <v>2018</v>
      </c>
      <c r="D76" s="16" t="s">
        <v>253</v>
      </c>
      <c r="E76" s="16">
        <v>5</v>
      </c>
      <c r="F76" s="16" t="s">
        <v>155</v>
      </c>
      <c r="G76" s="16" t="s">
        <v>35</v>
      </c>
      <c r="H76" s="16" t="s">
        <v>36</v>
      </c>
      <c r="I76" s="16" t="s">
        <v>254</v>
      </c>
      <c r="J76" s="15" t="s">
        <v>33</v>
      </c>
      <c r="K76" s="17">
        <v>45</v>
      </c>
      <c r="L76" s="17" t="str">
        <f>IF(K76=1,'[1]Equivalencia BH-BMPT'!$D$2,IF(K76=2,'[1]Equivalencia BH-BMPT'!$D$3,IF(K76=3,'[1]Equivalencia BH-BMPT'!$D$4,IF(K76=4,'[1]Equivalencia BH-BMPT'!$D$5,IF(K76=5,'[1]Equivalencia BH-BMPT'!$D$6,IF(K76=6,'[1]Equivalencia BH-BMPT'!$D$7,IF(K76=7,'[1]Equivalencia BH-BMPT'!$D$8,IF(K76=8,'[1]Equivalencia BH-BMPT'!$D$9,IF(K76=9,'[1]Equivalencia BH-BMPT'!$D$10,IF(K76=10,'[1]Equivalencia BH-BMPT'!$D$11,IF(K76=11,'[1]Equivalencia BH-BMPT'!$D$12,IF(K76=12,'[1]Equivalencia BH-BMPT'!$D$13,IF(K76=13,'[1]Equivalencia BH-BMPT'!$D$14,IF(K76=14,'[1]Equivalencia BH-BMPT'!$D$15,IF(K76=15,'[1]Equivalencia BH-BMPT'!$D$16,IF(K76=16,'[1]Equivalencia BH-BMPT'!$D$17,IF(K76=17,'[1]Equivalencia BH-BMPT'!$D$18,IF(K76=18,'[1]Equivalencia BH-BMPT'!$D$19,IF(K76=19,'[1]Equivalencia BH-BMPT'!$D$20,IF(K76=20,'[1]Equivalencia BH-BMPT'!$D$21,IF(K76=21,'[1]Equivalencia BH-BMPT'!$D$22,IF(K76=22,'[1]Equivalencia BH-BMPT'!$D$23,IF(K76=23,'[1]Equivalencia BH-BMPT'!#REF!,IF(K76=24,'[1]Equivalencia BH-BMPT'!$D$25,IF(K76=25,'[1]Equivalencia BH-BMPT'!$D$26,IF(K76=26,'[1]Equivalencia BH-BMPT'!$D$27,IF(K76=27,'[1]Equivalencia BH-BMPT'!$D$28,IF(K76=28,'[1]Equivalencia BH-BMPT'!$D$29,IF(K76=29,'[1]Equivalencia BH-BMPT'!$D$30,IF(K76=30,'[1]Equivalencia BH-BMPT'!$D$31,IF(K76=31,'[1]Equivalencia BH-BMPT'!$D$32,IF(K76=32,'[1]Equivalencia BH-BMPT'!$D$33,IF(K76=33,'[1]Equivalencia BH-BMPT'!$D$34,IF(K76=34,'[1]Equivalencia BH-BMPT'!$D$35,IF(K76=35,'[1]Equivalencia BH-BMPT'!$D$36,IF(K76=36,'[1]Equivalencia BH-BMPT'!$D$37,IF(K76=37,'[1]Equivalencia BH-BMPT'!$D$38,IF(K76=38,'[1]Equivalencia BH-BMPT'!#REF!,IF(K76=39,'[1]Equivalencia BH-BMPT'!$D$40,IF(K76=40,'[1]Equivalencia BH-BMPT'!$D$41,IF(K76=41,'[1]Equivalencia BH-BMPT'!$D$42,IF(K76=42,'[1]Equivalencia BH-BMPT'!$D$43,IF(K76=43,'[1]Equivalencia BH-BMPT'!$D$44,IF(K76=44,'[1]Equivalencia BH-BMPT'!$D$45,IF(K76=45,'[1]Equivalencia BH-BMPT'!$D$46,"No ha seleccionado un número de programa")))))))))))))))))))))))))))))))))))))))))))))</f>
        <v>Gobernanza e influencia local, regional e internacional</v>
      </c>
      <c r="M76" s="16" t="s">
        <v>34</v>
      </c>
      <c r="N76" s="6">
        <v>79839761</v>
      </c>
      <c r="O76" s="15" t="s">
        <v>255</v>
      </c>
      <c r="P76" s="16">
        <v>25800000</v>
      </c>
      <c r="Q76" s="18"/>
      <c r="R76" s="18">
        <v>1</v>
      </c>
      <c r="S76" s="18">
        <v>12900000</v>
      </c>
      <c r="T76" s="18">
        <f t="shared" si="1"/>
        <v>38700000</v>
      </c>
      <c r="U76" s="19">
        <v>43124</v>
      </c>
      <c r="V76" s="19">
        <v>43124</v>
      </c>
      <c r="W76" s="19">
        <v>43396</v>
      </c>
      <c r="X76" s="16">
        <v>180</v>
      </c>
      <c r="Y76" s="16">
        <v>90</v>
      </c>
      <c r="Z76" s="20"/>
      <c r="AA76" s="16"/>
      <c r="AB76" s="16"/>
      <c r="AC76" s="16" t="s">
        <v>39</v>
      </c>
      <c r="AD76" s="16"/>
      <c r="AE76" s="21">
        <v>1</v>
      </c>
    </row>
    <row r="77" spans="2:31" ht="255" x14ac:dyDescent="0.25">
      <c r="B77" s="16">
        <v>201873</v>
      </c>
      <c r="C77" s="16">
        <v>2018</v>
      </c>
      <c r="D77" s="16" t="s">
        <v>256</v>
      </c>
      <c r="E77" s="16">
        <v>5</v>
      </c>
      <c r="F77" s="16" t="s">
        <v>155</v>
      </c>
      <c r="G77" s="16" t="s">
        <v>35</v>
      </c>
      <c r="H77" s="16" t="s">
        <v>36</v>
      </c>
      <c r="I77" s="16" t="s">
        <v>251</v>
      </c>
      <c r="J77" s="15" t="s">
        <v>33</v>
      </c>
      <c r="K77" s="17">
        <v>45</v>
      </c>
      <c r="L77" s="17" t="str">
        <f>IF(K77=1,'[1]Equivalencia BH-BMPT'!$D$2,IF(K77=2,'[1]Equivalencia BH-BMPT'!$D$3,IF(K77=3,'[1]Equivalencia BH-BMPT'!$D$4,IF(K77=4,'[1]Equivalencia BH-BMPT'!$D$5,IF(K77=5,'[1]Equivalencia BH-BMPT'!$D$6,IF(K77=6,'[1]Equivalencia BH-BMPT'!$D$7,IF(K77=7,'[1]Equivalencia BH-BMPT'!$D$8,IF(K77=8,'[1]Equivalencia BH-BMPT'!$D$9,IF(K77=9,'[1]Equivalencia BH-BMPT'!$D$10,IF(K77=10,'[1]Equivalencia BH-BMPT'!$D$11,IF(K77=11,'[1]Equivalencia BH-BMPT'!$D$12,IF(K77=12,'[1]Equivalencia BH-BMPT'!$D$13,IF(K77=13,'[1]Equivalencia BH-BMPT'!$D$14,IF(K77=14,'[1]Equivalencia BH-BMPT'!$D$15,IF(K77=15,'[1]Equivalencia BH-BMPT'!$D$16,IF(K77=16,'[1]Equivalencia BH-BMPT'!$D$17,IF(K77=17,'[1]Equivalencia BH-BMPT'!$D$18,IF(K77=18,'[1]Equivalencia BH-BMPT'!$D$19,IF(K77=19,'[1]Equivalencia BH-BMPT'!$D$20,IF(K77=20,'[1]Equivalencia BH-BMPT'!$D$21,IF(K77=21,'[1]Equivalencia BH-BMPT'!$D$22,IF(K77=22,'[1]Equivalencia BH-BMPT'!$D$23,IF(K77=23,'[1]Equivalencia BH-BMPT'!#REF!,IF(K77=24,'[1]Equivalencia BH-BMPT'!$D$25,IF(K77=25,'[1]Equivalencia BH-BMPT'!$D$26,IF(K77=26,'[1]Equivalencia BH-BMPT'!$D$27,IF(K77=27,'[1]Equivalencia BH-BMPT'!$D$28,IF(K77=28,'[1]Equivalencia BH-BMPT'!$D$29,IF(K77=29,'[1]Equivalencia BH-BMPT'!$D$30,IF(K77=30,'[1]Equivalencia BH-BMPT'!$D$31,IF(K77=31,'[1]Equivalencia BH-BMPT'!$D$32,IF(K77=32,'[1]Equivalencia BH-BMPT'!$D$33,IF(K77=33,'[1]Equivalencia BH-BMPT'!$D$34,IF(K77=34,'[1]Equivalencia BH-BMPT'!$D$35,IF(K77=35,'[1]Equivalencia BH-BMPT'!$D$36,IF(K77=36,'[1]Equivalencia BH-BMPT'!$D$37,IF(K77=37,'[1]Equivalencia BH-BMPT'!$D$38,IF(K77=38,'[1]Equivalencia BH-BMPT'!#REF!,IF(K77=39,'[1]Equivalencia BH-BMPT'!$D$40,IF(K77=40,'[1]Equivalencia BH-BMPT'!$D$41,IF(K77=41,'[1]Equivalencia BH-BMPT'!$D$42,IF(K77=42,'[1]Equivalencia BH-BMPT'!$D$43,IF(K77=43,'[1]Equivalencia BH-BMPT'!$D$44,IF(K77=44,'[1]Equivalencia BH-BMPT'!$D$45,IF(K77=45,'[1]Equivalencia BH-BMPT'!$D$46,"No ha seleccionado un número de programa")))))))))))))))))))))))))))))))))))))))))))))</f>
        <v>Gobernanza e influencia local, regional e internacional</v>
      </c>
      <c r="M77" s="16" t="s">
        <v>34</v>
      </c>
      <c r="N77" s="6">
        <v>39767797</v>
      </c>
      <c r="O77" s="15" t="s">
        <v>257</v>
      </c>
      <c r="P77" s="16">
        <v>19200000</v>
      </c>
      <c r="Q77" s="18"/>
      <c r="R77" s="18">
        <v>1</v>
      </c>
      <c r="S77" s="18">
        <v>9600000</v>
      </c>
      <c r="T77" s="18">
        <f t="shared" si="1"/>
        <v>28800000</v>
      </c>
      <c r="U77" s="19">
        <v>43124</v>
      </c>
      <c r="V77" s="19">
        <v>43124</v>
      </c>
      <c r="W77" s="19">
        <v>43396</v>
      </c>
      <c r="X77" s="16">
        <v>180</v>
      </c>
      <c r="Y77" s="16">
        <v>90</v>
      </c>
      <c r="Z77" s="20"/>
      <c r="AA77" s="16"/>
      <c r="AB77" s="16"/>
      <c r="AC77" s="16" t="s">
        <v>39</v>
      </c>
      <c r="AD77" s="16"/>
      <c r="AE77" s="21">
        <v>1</v>
      </c>
    </row>
    <row r="78" spans="2:31" ht="409.5" x14ac:dyDescent="0.25">
      <c r="B78" s="16">
        <v>201874</v>
      </c>
      <c r="C78" s="16">
        <v>2018</v>
      </c>
      <c r="D78" s="16" t="s">
        <v>258</v>
      </c>
      <c r="E78" s="16">
        <v>5</v>
      </c>
      <c r="F78" s="16" t="s">
        <v>155</v>
      </c>
      <c r="G78" s="16" t="s">
        <v>35</v>
      </c>
      <c r="H78" s="16" t="s">
        <v>36</v>
      </c>
      <c r="I78" s="16" t="s">
        <v>113</v>
      </c>
      <c r="J78" s="15" t="s">
        <v>33</v>
      </c>
      <c r="K78" s="17">
        <v>3</v>
      </c>
      <c r="L78" s="17" t="str">
        <f>IF(K78=1,'[1]Equivalencia BH-BMPT'!$D$2,IF(K78=2,'[1]Equivalencia BH-BMPT'!$D$3,IF(K78=3,'[1]Equivalencia BH-BMPT'!$D$4,IF(K78=4,'[1]Equivalencia BH-BMPT'!$D$5,IF(K78=5,'[1]Equivalencia BH-BMPT'!$D$6,IF(K78=6,'[1]Equivalencia BH-BMPT'!$D$7,IF(K78=7,'[1]Equivalencia BH-BMPT'!$D$8,IF(K78=8,'[1]Equivalencia BH-BMPT'!$D$9,IF(K78=9,'[1]Equivalencia BH-BMPT'!$D$10,IF(K78=10,'[1]Equivalencia BH-BMPT'!$D$11,IF(K78=11,'[1]Equivalencia BH-BMPT'!$D$12,IF(K78=12,'[1]Equivalencia BH-BMPT'!$D$13,IF(K78=13,'[1]Equivalencia BH-BMPT'!$D$14,IF(K78=14,'[1]Equivalencia BH-BMPT'!$D$15,IF(K78=15,'[1]Equivalencia BH-BMPT'!$D$16,IF(K78=16,'[1]Equivalencia BH-BMPT'!$D$17,IF(K78=17,'[1]Equivalencia BH-BMPT'!$D$18,IF(K78=18,'[1]Equivalencia BH-BMPT'!$D$19,IF(K78=19,'[1]Equivalencia BH-BMPT'!$D$20,IF(K78=20,'[1]Equivalencia BH-BMPT'!$D$21,IF(K78=21,'[1]Equivalencia BH-BMPT'!$D$22,IF(K78=22,'[1]Equivalencia BH-BMPT'!$D$23,IF(K78=23,'[1]Equivalencia BH-BMPT'!#REF!,IF(K78=24,'[1]Equivalencia BH-BMPT'!$D$25,IF(K78=25,'[1]Equivalencia BH-BMPT'!$D$26,IF(K78=26,'[1]Equivalencia BH-BMPT'!$D$27,IF(K78=27,'[1]Equivalencia BH-BMPT'!$D$28,IF(K78=28,'[1]Equivalencia BH-BMPT'!$D$29,IF(K78=29,'[1]Equivalencia BH-BMPT'!$D$30,IF(K78=30,'[1]Equivalencia BH-BMPT'!$D$31,IF(K78=31,'[1]Equivalencia BH-BMPT'!$D$32,IF(K78=32,'[1]Equivalencia BH-BMPT'!$D$33,IF(K78=33,'[1]Equivalencia BH-BMPT'!$D$34,IF(K78=34,'[1]Equivalencia BH-BMPT'!$D$35,IF(K78=35,'[1]Equivalencia BH-BMPT'!$D$36,IF(K78=36,'[1]Equivalencia BH-BMPT'!$D$37,IF(K78=37,'[1]Equivalencia BH-BMPT'!$D$38,IF(K78=38,'[1]Equivalencia BH-BMPT'!#REF!,IF(K78=39,'[1]Equivalencia BH-BMPT'!$D$40,IF(K78=40,'[1]Equivalencia BH-BMPT'!$D$41,IF(K78=41,'[1]Equivalencia BH-BMPT'!$D$42,IF(K78=42,'[1]Equivalencia BH-BMPT'!$D$43,IF(K78=43,'[1]Equivalencia BH-BMPT'!$D$44,IF(K78=44,'[1]Equivalencia BH-BMPT'!$D$45,IF(K78=45,'[1]Equivalencia BH-BMPT'!$D$46,"No ha seleccionado un número de programa")))))))))))))))))))))))))))))))))))))))))))))</f>
        <v>Igualdad y autonomía para una Bogotá incluyente</v>
      </c>
      <c r="M78" s="16" t="s">
        <v>40</v>
      </c>
      <c r="N78" s="6">
        <v>23556592</v>
      </c>
      <c r="O78" s="15" t="s">
        <v>259</v>
      </c>
      <c r="P78" s="16">
        <v>28146000</v>
      </c>
      <c r="Q78" s="18"/>
      <c r="R78" s="18"/>
      <c r="S78" s="18"/>
      <c r="T78" s="18">
        <f t="shared" si="1"/>
        <v>28146000</v>
      </c>
      <c r="U78" s="19">
        <v>43124</v>
      </c>
      <c r="V78" s="19">
        <v>43124</v>
      </c>
      <c r="W78" s="19">
        <v>43396</v>
      </c>
      <c r="X78" s="16">
        <v>180</v>
      </c>
      <c r="Y78" s="16">
        <v>90</v>
      </c>
      <c r="Z78" s="20"/>
      <c r="AA78" s="16"/>
      <c r="AB78" s="16"/>
      <c r="AC78" s="16" t="s">
        <v>39</v>
      </c>
      <c r="AD78" s="16"/>
      <c r="AE78" s="21">
        <v>1</v>
      </c>
    </row>
    <row r="79" spans="2:31" ht="270" x14ac:dyDescent="0.25">
      <c r="B79" s="16">
        <v>201875</v>
      </c>
      <c r="C79" s="16">
        <v>2018</v>
      </c>
      <c r="D79" s="16" t="s">
        <v>260</v>
      </c>
      <c r="E79" s="16">
        <v>5</v>
      </c>
      <c r="F79" s="16" t="s">
        <v>155</v>
      </c>
      <c r="G79" s="16" t="s">
        <v>35</v>
      </c>
      <c r="H79" s="16" t="s">
        <v>36</v>
      </c>
      <c r="I79" s="16" t="s">
        <v>85</v>
      </c>
      <c r="J79" s="15" t="s">
        <v>33</v>
      </c>
      <c r="K79" s="17">
        <v>45</v>
      </c>
      <c r="L79" s="17" t="str">
        <f>IF(K79=1,'[1]Equivalencia BH-BMPT'!$D$2,IF(K79=2,'[1]Equivalencia BH-BMPT'!$D$3,IF(K79=3,'[1]Equivalencia BH-BMPT'!$D$4,IF(K79=4,'[1]Equivalencia BH-BMPT'!$D$5,IF(K79=5,'[1]Equivalencia BH-BMPT'!$D$6,IF(K79=6,'[1]Equivalencia BH-BMPT'!$D$7,IF(K79=7,'[1]Equivalencia BH-BMPT'!$D$8,IF(K79=8,'[1]Equivalencia BH-BMPT'!$D$9,IF(K79=9,'[1]Equivalencia BH-BMPT'!$D$10,IF(K79=10,'[1]Equivalencia BH-BMPT'!$D$11,IF(K79=11,'[1]Equivalencia BH-BMPT'!$D$12,IF(K79=12,'[1]Equivalencia BH-BMPT'!$D$13,IF(K79=13,'[1]Equivalencia BH-BMPT'!$D$14,IF(K79=14,'[1]Equivalencia BH-BMPT'!$D$15,IF(K79=15,'[1]Equivalencia BH-BMPT'!$D$16,IF(K79=16,'[1]Equivalencia BH-BMPT'!$D$17,IF(K79=17,'[1]Equivalencia BH-BMPT'!$D$18,IF(K79=18,'[1]Equivalencia BH-BMPT'!$D$19,IF(K79=19,'[1]Equivalencia BH-BMPT'!$D$20,IF(K79=20,'[1]Equivalencia BH-BMPT'!$D$21,IF(K79=21,'[1]Equivalencia BH-BMPT'!$D$22,IF(K79=22,'[1]Equivalencia BH-BMPT'!$D$23,IF(K79=23,'[1]Equivalencia BH-BMPT'!#REF!,IF(K79=24,'[1]Equivalencia BH-BMPT'!$D$25,IF(K79=25,'[1]Equivalencia BH-BMPT'!$D$26,IF(K79=26,'[1]Equivalencia BH-BMPT'!$D$27,IF(K79=27,'[1]Equivalencia BH-BMPT'!$D$28,IF(K79=28,'[1]Equivalencia BH-BMPT'!$D$29,IF(K79=29,'[1]Equivalencia BH-BMPT'!$D$30,IF(K79=30,'[1]Equivalencia BH-BMPT'!$D$31,IF(K79=31,'[1]Equivalencia BH-BMPT'!$D$32,IF(K79=32,'[1]Equivalencia BH-BMPT'!$D$33,IF(K79=33,'[1]Equivalencia BH-BMPT'!$D$34,IF(K79=34,'[1]Equivalencia BH-BMPT'!$D$35,IF(K79=35,'[1]Equivalencia BH-BMPT'!$D$36,IF(K79=36,'[1]Equivalencia BH-BMPT'!$D$37,IF(K79=37,'[1]Equivalencia BH-BMPT'!$D$38,IF(K79=38,'[1]Equivalencia BH-BMPT'!#REF!,IF(K79=39,'[1]Equivalencia BH-BMPT'!$D$40,IF(K79=40,'[1]Equivalencia BH-BMPT'!$D$41,IF(K79=41,'[1]Equivalencia BH-BMPT'!$D$42,IF(K79=42,'[1]Equivalencia BH-BMPT'!$D$43,IF(K79=43,'[1]Equivalencia BH-BMPT'!$D$44,IF(K79=44,'[1]Equivalencia BH-BMPT'!$D$45,IF(K79=45,'[1]Equivalencia BH-BMPT'!$D$46,"No ha seleccionado un número de programa")))))))))))))))))))))))))))))))))))))))))))))</f>
        <v>Gobernanza e influencia local, regional e internacional</v>
      </c>
      <c r="M79" s="16" t="s">
        <v>34</v>
      </c>
      <c r="N79" s="6">
        <v>79593539</v>
      </c>
      <c r="O79" s="15" t="s">
        <v>261</v>
      </c>
      <c r="P79" s="16">
        <v>13602000</v>
      </c>
      <c r="Q79" s="18"/>
      <c r="R79" s="18">
        <v>1</v>
      </c>
      <c r="S79" s="18">
        <v>6801000</v>
      </c>
      <c r="T79" s="18">
        <f t="shared" si="1"/>
        <v>20403000</v>
      </c>
      <c r="U79" s="19">
        <v>43124</v>
      </c>
      <c r="V79" s="19">
        <v>43124</v>
      </c>
      <c r="W79" s="19">
        <v>43396</v>
      </c>
      <c r="X79" s="16">
        <v>180</v>
      </c>
      <c r="Y79" s="16">
        <v>90</v>
      </c>
      <c r="Z79" s="20"/>
      <c r="AA79" s="16"/>
      <c r="AB79" s="16"/>
      <c r="AC79" s="16" t="s">
        <v>39</v>
      </c>
      <c r="AD79" s="16"/>
      <c r="AE79" s="21">
        <v>1</v>
      </c>
    </row>
    <row r="80" spans="2:31" ht="409.5" x14ac:dyDescent="0.25">
      <c r="B80" s="16">
        <v>201876</v>
      </c>
      <c r="C80" s="16">
        <v>2018</v>
      </c>
      <c r="D80" s="16" t="s">
        <v>262</v>
      </c>
      <c r="E80" s="16">
        <v>5</v>
      </c>
      <c r="F80" s="16" t="s">
        <v>155</v>
      </c>
      <c r="G80" s="16" t="s">
        <v>35</v>
      </c>
      <c r="H80" s="16" t="s">
        <v>36</v>
      </c>
      <c r="I80" s="16" t="s">
        <v>263</v>
      </c>
      <c r="J80" s="15" t="s">
        <v>33</v>
      </c>
      <c r="K80" s="17">
        <v>7</v>
      </c>
      <c r="L80" s="17" t="str">
        <f>IF(K80=1,'[1]Equivalencia BH-BMPT'!$D$2,IF(K80=2,'[1]Equivalencia BH-BMPT'!$D$3,IF(K80=3,'[1]Equivalencia BH-BMPT'!$D$4,IF(K80=4,'[1]Equivalencia BH-BMPT'!$D$5,IF(K80=5,'[1]Equivalencia BH-BMPT'!$D$6,IF(K80=6,'[1]Equivalencia BH-BMPT'!$D$7,IF(K80=7,'[1]Equivalencia BH-BMPT'!$D$8,IF(K80=8,'[1]Equivalencia BH-BMPT'!$D$9,IF(K80=9,'[1]Equivalencia BH-BMPT'!$D$10,IF(K80=10,'[1]Equivalencia BH-BMPT'!$D$11,IF(K80=11,'[1]Equivalencia BH-BMPT'!$D$12,IF(K80=12,'[1]Equivalencia BH-BMPT'!$D$13,IF(K80=13,'[1]Equivalencia BH-BMPT'!$D$14,IF(K80=14,'[1]Equivalencia BH-BMPT'!$D$15,IF(K80=15,'[1]Equivalencia BH-BMPT'!$D$16,IF(K80=16,'[1]Equivalencia BH-BMPT'!$D$17,IF(K80=17,'[1]Equivalencia BH-BMPT'!$D$18,IF(K80=18,'[1]Equivalencia BH-BMPT'!$D$19,IF(K80=19,'[1]Equivalencia BH-BMPT'!$D$20,IF(K80=20,'[1]Equivalencia BH-BMPT'!$D$21,IF(K80=21,'[1]Equivalencia BH-BMPT'!$D$22,IF(K80=22,'[1]Equivalencia BH-BMPT'!$D$23,IF(K80=23,'[1]Equivalencia BH-BMPT'!#REF!,IF(K80=24,'[1]Equivalencia BH-BMPT'!$D$25,IF(K80=25,'[1]Equivalencia BH-BMPT'!$D$26,IF(K80=26,'[1]Equivalencia BH-BMPT'!$D$27,IF(K80=27,'[1]Equivalencia BH-BMPT'!$D$28,IF(K80=28,'[1]Equivalencia BH-BMPT'!$D$29,IF(K80=29,'[1]Equivalencia BH-BMPT'!$D$30,IF(K80=30,'[1]Equivalencia BH-BMPT'!$D$31,IF(K80=31,'[1]Equivalencia BH-BMPT'!$D$32,IF(K80=32,'[1]Equivalencia BH-BMPT'!$D$33,IF(K80=33,'[1]Equivalencia BH-BMPT'!$D$34,IF(K80=34,'[1]Equivalencia BH-BMPT'!$D$35,IF(K80=35,'[1]Equivalencia BH-BMPT'!$D$36,IF(K80=36,'[1]Equivalencia BH-BMPT'!$D$37,IF(K80=37,'[1]Equivalencia BH-BMPT'!$D$38,IF(K80=38,'[1]Equivalencia BH-BMPT'!#REF!,IF(K80=39,'[1]Equivalencia BH-BMPT'!$D$40,IF(K80=40,'[1]Equivalencia BH-BMPT'!$D$41,IF(K80=41,'[1]Equivalencia BH-BMPT'!$D$42,IF(K80=42,'[1]Equivalencia BH-BMPT'!$D$43,IF(K80=43,'[1]Equivalencia BH-BMPT'!$D$44,IF(K80=44,'[1]Equivalencia BH-BMPT'!$D$45,IF(K80=45,'[1]Equivalencia BH-BMPT'!$D$46,"No ha seleccionado un número de programa")))))))))))))))))))))))))))))))))))))))))))))</f>
        <v>Inclusión educativa para la equidad</v>
      </c>
      <c r="M80" s="16" t="s">
        <v>264</v>
      </c>
      <c r="N80" s="6">
        <v>79593539</v>
      </c>
      <c r="O80" s="15" t="s">
        <v>265</v>
      </c>
      <c r="P80" s="16">
        <v>30024000</v>
      </c>
      <c r="Q80" s="18"/>
      <c r="R80" s="18">
        <v>1</v>
      </c>
      <c r="S80" s="18">
        <v>15012000</v>
      </c>
      <c r="T80" s="18">
        <f t="shared" si="1"/>
        <v>45036000</v>
      </c>
      <c r="U80" s="19">
        <v>43124</v>
      </c>
      <c r="V80" s="19">
        <v>43124</v>
      </c>
      <c r="W80" s="19">
        <v>43396</v>
      </c>
      <c r="X80" s="16">
        <v>180</v>
      </c>
      <c r="Y80" s="16">
        <v>90</v>
      </c>
      <c r="Z80" s="20"/>
      <c r="AA80" s="16"/>
      <c r="AB80" s="16"/>
      <c r="AC80" s="16" t="s">
        <v>39</v>
      </c>
      <c r="AD80" s="16"/>
      <c r="AE80" s="21">
        <v>1</v>
      </c>
    </row>
    <row r="81" spans="2:31" ht="409.5" x14ac:dyDescent="0.25">
      <c r="B81" s="16">
        <v>201877</v>
      </c>
      <c r="C81" s="16">
        <v>2018</v>
      </c>
      <c r="D81" s="16" t="s">
        <v>266</v>
      </c>
      <c r="E81" s="16">
        <v>5</v>
      </c>
      <c r="F81" s="16" t="s">
        <v>155</v>
      </c>
      <c r="G81" s="16" t="s">
        <v>35</v>
      </c>
      <c r="H81" s="16" t="s">
        <v>36</v>
      </c>
      <c r="I81" s="16" t="s">
        <v>165</v>
      </c>
      <c r="J81" s="15" t="s">
        <v>33</v>
      </c>
      <c r="K81" s="17">
        <v>11</v>
      </c>
      <c r="L81" s="17" t="str">
        <f>IF(K81=1,'[1]Equivalencia BH-BMPT'!$D$2,IF(K81=2,'[1]Equivalencia BH-BMPT'!$D$3,IF(K81=3,'[1]Equivalencia BH-BMPT'!$D$4,IF(K81=4,'[1]Equivalencia BH-BMPT'!$D$5,IF(K81=5,'[1]Equivalencia BH-BMPT'!$D$6,IF(K81=6,'[1]Equivalencia BH-BMPT'!$D$7,IF(K81=7,'[1]Equivalencia BH-BMPT'!$D$8,IF(K81=8,'[1]Equivalencia BH-BMPT'!$D$9,IF(K81=9,'[1]Equivalencia BH-BMPT'!$D$10,IF(K81=10,'[1]Equivalencia BH-BMPT'!$D$11,IF(K81=11,'[1]Equivalencia BH-BMPT'!$D$12,IF(K81=12,'[1]Equivalencia BH-BMPT'!$D$13,IF(K81=13,'[1]Equivalencia BH-BMPT'!$D$14,IF(K81=14,'[1]Equivalencia BH-BMPT'!$D$15,IF(K81=15,'[1]Equivalencia BH-BMPT'!$D$16,IF(K81=16,'[1]Equivalencia BH-BMPT'!$D$17,IF(K81=17,'[1]Equivalencia BH-BMPT'!$D$18,IF(K81=18,'[1]Equivalencia BH-BMPT'!$D$19,IF(K81=19,'[1]Equivalencia BH-BMPT'!$D$20,IF(K81=20,'[1]Equivalencia BH-BMPT'!$D$21,IF(K81=21,'[1]Equivalencia BH-BMPT'!$D$22,IF(K81=22,'[1]Equivalencia BH-BMPT'!$D$23,IF(K81=23,'[1]Equivalencia BH-BMPT'!#REF!,IF(K81=24,'[1]Equivalencia BH-BMPT'!$D$25,IF(K81=25,'[1]Equivalencia BH-BMPT'!$D$26,IF(K81=26,'[1]Equivalencia BH-BMPT'!$D$27,IF(K81=27,'[1]Equivalencia BH-BMPT'!$D$28,IF(K81=28,'[1]Equivalencia BH-BMPT'!$D$29,IF(K81=29,'[1]Equivalencia BH-BMPT'!$D$30,IF(K81=30,'[1]Equivalencia BH-BMPT'!$D$31,IF(K81=31,'[1]Equivalencia BH-BMPT'!$D$32,IF(K81=32,'[1]Equivalencia BH-BMPT'!$D$33,IF(K81=33,'[1]Equivalencia BH-BMPT'!$D$34,IF(K81=34,'[1]Equivalencia BH-BMPT'!$D$35,IF(K81=35,'[1]Equivalencia BH-BMPT'!$D$36,IF(K81=36,'[1]Equivalencia BH-BMPT'!$D$37,IF(K81=37,'[1]Equivalencia BH-BMPT'!$D$38,IF(K81=38,'[1]Equivalencia BH-BMPT'!#REF!,IF(K81=39,'[1]Equivalencia BH-BMPT'!$D$40,IF(K81=40,'[1]Equivalencia BH-BMPT'!$D$41,IF(K81=41,'[1]Equivalencia BH-BMPT'!$D$42,IF(K81=42,'[1]Equivalencia BH-BMPT'!$D$43,IF(K81=43,'[1]Equivalencia BH-BMPT'!$D$44,IF(K81=44,'[1]Equivalencia BH-BMPT'!$D$45,IF(K81=45,'[1]Equivalencia BH-BMPT'!$D$46,"No ha seleccionado un número de programa")))))))))))))))))))))))))))))))))))))))))))))</f>
        <v>Mejores oportunidades para el desarrollo a través de la cultura, la recreación y el deporte</v>
      </c>
      <c r="M81" s="16" t="s">
        <v>166</v>
      </c>
      <c r="N81" s="6">
        <v>79309910</v>
      </c>
      <c r="O81" s="15" t="s">
        <v>267</v>
      </c>
      <c r="P81" s="16">
        <v>30024000</v>
      </c>
      <c r="Q81" s="18"/>
      <c r="R81" s="18">
        <v>1</v>
      </c>
      <c r="S81" s="18">
        <v>15012000</v>
      </c>
      <c r="T81" s="18">
        <f t="shared" si="1"/>
        <v>45036000</v>
      </c>
      <c r="U81" s="19">
        <v>43125</v>
      </c>
      <c r="V81" s="19">
        <v>43125</v>
      </c>
      <c r="W81" s="19">
        <v>43396</v>
      </c>
      <c r="X81" s="16">
        <v>180</v>
      </c>
      <c r="Y81" s="16">
        <v>90</v>
      </c>
      <c r="Z81" s="20"/>
      <c r="AA81" s="16"/>
      <c r="AB81" s="16"/>
      <c r="AC81" s="16" t="s">
        <v>39</v>
      </c>
      <c r="AD81" s="16"/>
      <c r="AE81" s="21">
        <v>1</v>
      </c>
    </row>
    <row r="82" spans="2:31" ht="409.5" x14ac:dyDescent="0.25">
      <c r="B82" s="16">
        <v>201878</v>
      </c>
      <c r="C82" s="16">
        <v>2018</v>
      </c>
      <c r="D82" s="16" t="s">
        <v>268</v>
      </c>
      <c r="E82" s="16">
        <v>5</v>
      </c>
      <c r="F82" s="16" t="s">
        <v>155</v>
      </c>
      <c r="G82" s="16" t="s">
        <v>35</v>
      </c>
      <c r="H82" s="16" t="s">
        <v>36</v>
      </c>
      <c r="I82" s="16" t="s">
        <v>269</v>
      </c>
      <c r="J82" s="15" t="s">
        <v>33</v>
      </c>
      <c r="K82" s="17">
        <v>18</v>
      </c>
      <c r="L82" s="17" t="str">
        <f>IF(K82=1,'[1]Equivalencia BH-BMPT'!$D$2,IF(K82=2,'[1]Equivalencia BH-BMPT'!$D$3,IF(K82=3,'[1]Equivalencia BH-BMPT'!$D$4,IF(K82=4,'[1]Equivalencia BH-BMPT'!$D$5,IF(K82=5,'[1]Equivalencia BH-BMPT'!$D$6,IF(K82=6,'[1]Equivalencia BH-BMPT'!$D$7,IF(K82=7,'[1]Equivalencia BH-BMPT'!$D$8,IF(K82=8,'[1]Equivalencia BH-BMPT'!$D$9,IF(K82=9,'[1]Equivalencia BH-BMPT'!$D$10,IF(K82=10,'[1]Equivalencia BH-BMPT'!$D$11,IF(K82=11,'[1]Equivalencia BH-BMPT'!$D$12,IF(K82=12,'[1]Equivalencia BH-BMPT'!$D$13,IF(K82=13,'[1]Equivalencia BH-BMPT'!$D$14,IF(K82=14,'[1]Equivalencia BH-BMPT'!$D$15,IF(K82=15,'[1]Equivalencia BH-BMPT'!$D$16,IF(K82=16,'[1]Equivalencia BH-BMPT'!$D$17,IF(K82=17,'[1]Equivalencia BH-BMPT'!$D$18,IF(K82=18,'[1]Equivalencia BH-BMPT'!$D$19,IF(K82=19,'[1]Equivalencia BH-BMPT'!$D$20,IF(K82=20,'[1]Equivalencia BH-BMPT'!$D$21,IF(K82=21,'[1]Equivalencia BH-BMPT'!$D$22,IF(K82=22,'[1]Equivalencia BH-BMPT'!$D$23,IF(K82=23,'[1]Equivalencia BH-BMPT'!#REF!,IF(K82=24,'[1]Equivalencia BH-BMPT'!$D$25,IF(K82=25,'[1]Equivalencia BH-BMPT'!$D$26,IF(K82=26,'[1]Equivalencia BH-BMPT'!$D$27,IF(K82=27,'[1]Equivalencia BH-BMPT'!$D$28,IF(K82=28,'[1]Equivalencia BH-BMPT'!$D$29,IF(K82=29,'[1]Equivalencia BH-BMPT'!$D$30,IF(K82=30,'[1]Equivalencia BH-BMPT'!$D$31,IF(K82=31,'[1]Equivalencia BH-BMPT'!$D$32,IF(K82=32,'[1]Equivalencia BH-BMPT'!$D$33,IF(K82=33,'[1]Equivalencia BH-BMPT'!$D$34,IF(K82=34,'[1]Equivalencia BH-BMPT'!$D$35,IF(K82=35,'[1]Equivalencia BH-BMPT'!$D$36,IF(K82=36,'[1]Equivalencia BH-BMPT'!$D$37,IF(K82=37,'[1]Equivalencia BH-BMPT'!$D$38,IF(K82=38,'[1]Equivalencia BH-BMPT'!#REF!,IF(K82=39,'[1]Equivalencia BH-BMPT'!$D$40,IF(K82=40,'[1]Equivalencia BH-BMPT'!$D$41,IF(K82=41,'[1]Equivalencia BH-BMPT'!$D$42,IF(K82=42,'[1]Equivalencia BH-BMPT'!$D$43,IF(K82=43,'[1]Equivalencia BH-BMPT'!$D$44,IF(K82=44,'[1]Equivalencia BH-BMPT'!$D$45,IF(K82=45,'[1]Equivalencia BH-BMPT'!$D$46,"No ha seleccionado un número de programa")))))))))))))))))))))))))))))))))))))))))))))</f>
        <v>Mejor movilidad para todos</v>
      </c>
      <c r="M82" s="16" t="s">
        <v>49</v>
      </c>
      <c r="N82" s="6">
        <v>1018423041</v>
      </c>
      <c r="O82" s="15" t="s">
        <v>270</v>
      </c>
      <c r="P82" s="16">
        <v>30024000</v>
      </c>
      <c r="Q82" s="18"/>
      <c r="R82" s="18"/>
      <c r="S82" s="18"/>
      <c r="T82" s="18">
        <f t="shared" si="1"/>
        <v>30024000</v>
      </c>
      <c r="U82" s="19">
        <v>43124</v>
      </c>
      <c r="V82" s="19">
        <v>43124</v>
      </c>
      <c r="W82" s="19">
        <v>43396</v>
      </c>
      <c r="X82" s="16">
        <v>180</v>
      </c>
      <c r="Y82" s="16">
        <v>90</v>
      </c>
      <c r="Z82" s="20"/>
      <c r="AA82" s="16"/>
      <c r="AB82" s="16"/>
      <c r="AC82" s="16" t="s">
        <v>39</v>
      </c>
      <c r="AD82" s="16"/>
      <c r="AE82" s="21">
        <v>1</v>
      </c>
    </row>
    <row r="83" spans="2:31" ht="255" x14ac:dyDescent="0.25">
      <c r="B83" s="16">
        <v>201879</v>
      </c>
      <c r="C83" s="16">
        <v>2018</v>
      </c>
      <c r="D83" s="16" t="s">
        <v>271</v>
      </c>
      <c r="E83" s="16">
        <v>5</v>
      </c>
      <c r="F83" s="16" t="s">
        <v>155</v>
      </c>
      <c r="G83" s="16" t="s">
        <v>35</v>
      </c>
      <c r="H83" s="16" t="s">
        <v>36</v>
      </c>
      <c r="I83" s="16" t="s">
        <v>272</v>
      </c>
      <c r="J83" s="15" t="s">
        <v>33</v>
      </c>
      <c r="K83" s="17">
        <v>45</v>
      </c>
      <c r="L83" s="17" t="str">
        <f>IF(K83=1,'[1]Equivalencia BH-BMPT'!$D$2,IF(K83=2,'[1]Equivalencia BH-BMPT'!$D$3,IF(K83=3,'[1]Equivalencia BH-BMPT'!$D$4,IF(K83=4,'[1]Equivalencia BH-BMPT'!$D$5,IF(K83=5,'[1]Equivalencia BH-BMPT'!$D$6,IF(K83=6,'[1]Equivalencia BH-BMPT'!$D$7,IF(K83=7,'[1]Equivalencia BH-BMPT'!$D$8,IF(K83=8,'[1]Equivalencia BH-BMPT'!$D$9,IF(K83=9,'[1]Equivalencia BH-BMPT'!$D$10,IF(K83=10,'[1]Equivalencia BH-BMPT'!$D$11,IF(K83=11,'[1]Equivalencia BH-BMPT'!$D$12,IF(K83=12,'[1]Equivalencia BH-BMPT'!$D$13,IF(K83=13,'[1]Equivalencia BH-BMPT'!$D$14,IF(K83=14,'[1]Equivalencia BH-BMPT'!$D$15,IF(K83=15,'[1]Equivalencia BH-BMPT'!$D$16,IF(K83=16,'[1]Equivalencia BH-BMPT'!$D$17,IF(K83=17,'[1]Equivalencia BH-BMPT'!$D$18,IF(K83=18,'[1]Equivalencia BH-BMPT'!$D$19,IF(K83=19,'[1]Equivalencia BH-BMPT'!$D$20,IF(K83=20,'[1]Equivalencia BH-BMPT'!$D$21,IF(K83=21,'[1]Equivalencia BH-BMPT'!$D$22,IF(K83=22,'[1]Equivalencia BH-BMPT'!$D$23,IF(K83=23,'[1]Equivalencia BH-BMPT'!#REF!,IF(K83=24,'[1]Equivalencia BH-BMPT'!$D$25,IF(K83=25,'[1]Equivalencia BH-BMPT'!$D$26,IF(K83=26,'[1]Equivalencia BH-BMPT'!$D$27,IF(K83=27,'[1]Equivalencia BH-BMPT'!$D$28,IF(K83=28,'[1]Equivalencia BH-BMPT'!$D$29,IF(K83=29,'[1]Equivalencia BH-BMPT'!$D$30,IF(K83=30,'[1]Equivalencia BH-BMPT'!$D$31,IF(K83=31,'[1]Equivalencia BH-BMPT'!$D$32,IF(K83=32,'[1]Equivalencia BH-BMPT'!$D$33,IF(K83=33,'[1]Equivalencia BH-BMPT'!$D$34,IF(K83=34,'[1]Equivalencia BH-BMPT'!$D$35,IF(K83=35,'[1]Equivalencia BH-BMPT'!$D$36,IF(K83=36,'[1]Equivalencia BH-BMPT'!$D$37,IF(K83=37,'[1]Equivalencia BH-BMPT'!$D$38,IF(K83=38,'[1]Equivalencia BH-BMPT'!#REF!,IF(K83=39,'[1]Equivalencia BH-BMPT'!$D$40,IF(K83=40,'[1]Equivalencia BH-BMPT'!$D$41,IF(K83=41,'[1]Equivalencia BH-BMPT'!$D$42,IF(K83=42,'[1]Equivalencia BH-BMPT'!$D$43,IF(K83=43,'[1]Equivalencia BH-BMPT'!$D$44,IF(K83=44,'[1]Equivalencia BH-BMPT'!$D$45,IF(K83=45,'[1]Equivalencia BH-BMPT'!$D$46,"No ha seleccionado un número de programa")))))))))))))))))))))))))))))))))))))))))))))</f>
        <v>Gobernanza e influencia local, regional e internacional</v>
      </c>
      <c r="M83" s="16" t="s">
        <v>34</v>
      </c>
      <c r="N83" s="6">
        <v>52276138</v>
      </c>
      <c r="O83" s="15" t="s">
        <v>273</v>
      </c>
      <c r="P83" s="16">
        <v>13148600</v>
      </c>
      <c r="Q83" s="18"/>
      <c r="R83" s="18">
        <v>1</v>
      </c>
      <c r="S83" s="18">
        <v>6801000</v>
      </c>
      <c r="T83" s="18">
        <f t="shared" si="1"/>
        <v>19949600</v>
      </c>
      <c r="U83" s="19">
        <v>43124</v>
      </c>
      <c r="V83" s="19">
        <v>43124</v>
      </c>
      <c r="W83" s="19">
        <v>43396</v>
      </c>
      <c r="X83" s="16">
        <v>180</v>
      </c>
      <c r="Y83" s="16">
        <v>90</v>
      </c>
      <c r="Z83" s="20"/>
      <c r="AA83" s="16"/>
      <c r="AB83" s="16"/>
      <c r="AC83" s="16" t="s">
        <v>39</v>
      </c>
      <c r="AD83" s="16"/>
      <c r="AE83" s="21">
        <v>1</v>
      </c>
    </row>
    <row r="84" spans="2:31" ht="345" x14ac:dyDescent="0.25">
      <c r="B84" s="16">
        <v>201880</v>
      </c>
      <c r="C84" s="16">
        <v>2018</v>
      </c>
      <c r="D84" s="16" t="s">
        <v>274</v>
      </c>
      <c r="E84" s="16">
        <v>5</v>
      </c>
      <c r="F84" s="16" t="s">
        <v>155</v>
      </c>
      <c r="G84" s="16" t="s">
        <v>35</v>
      </c>
      <c r="H84" s="16" t="s">
        <v>36</v>
      </c>
      <c r="I84" s="16" t="s">
        <v>275</v>
      </c>
      <c r="J84" s="15" t="s">
        <v>33</v>
      </c>
      <c r="K84" s="17">
        <v>45</v>
      </c>
      <c r="L84" s="17" t="str">
        <f>IF(K84=1,'[1]Equivalencia BH-BMPT'!$D$2,IF(K84=2,'[1]Equivalencia BH-BMPT'!$D$3,IF(K84=3,'[1]Equivalencia BH-BMPT'!$D$4,IF(K84=4,'[1]Equivalencia BH-BMPT'!$D$5,IF(K84=5,'[1]Equivalencia BH-BMPT'!$D$6,IF(K84=6,'[1]Equivalencia BH-BMPT'!$D$7,IF(K84=7,'[1]Equivalencia BH-BMPT'!$D$8,IF(K84=8,'[1]Equivalencia BH-BMPT'!$D$9,IF(K84=9,'[1]Equivalencia BH-BMPT'!$D$10,IF(K84=10,'[1]Equivalencia BH-BMPT'!$D$11,IF(K84=11,'[1]Equivalencia BH-BMPT'!$D$12,IF(K84=12,'[1]Equivalencia BH-BMPT'!$D$13,IF(K84=13,'[1]Equivalencia BH-BMPT'!$D$14,IF(K84=14,'[1]Equivalencia BH-BMPT'!$D$15,IF(K84=15,'[1]Equivalencia BH-BMPT'!$D$16,IF(K84=16,'[1]Equivalencia BH-BMPT'!$D$17,IF(K84=17,'[1]Equivalencia BH-BMPT'!$D$18,IF(K84=18,'[1]Equivalencia BH-BMPT'!$D$19,IF(K84=19,'[1]Equivalencia BH-BMPT'!$D$20,IF(K84=20,'[1]Equivalencia BH-BMPT'!$D$21,IF(K84=21,'[1]Equivalencia BH-BMPT'!$D$22,IF(K84=22,'[1]Equivalencia BH-BMPT'!$D$23,IF(K84=23,'[1]Equivalencia BH-BMPT'!#REF!,IF(K84=24,'[1]Equivalencia BH-BMPT'!$D$25,IF(K84=25,'[1]Equivalencia BH-BMPT'!$D$26,IF(K84=26,'[1]Equivalencia BH-BMPT'!$D$27,IF(K84=27,'[1]Equivalencia BH-BMPT'!$D$28,IF(K84=28,'[1]Equivalencia BH-BMPT'!$D$29,IF(K84=29,'[1]Equivalencia BH-BMPT'!$D$30,IF(K84=30,'[1]Equivalencia BH-BMPT'!$D$31,IF(K84=31,'[1]Equivalencia BH-BMPT'!$D$32,IF(K84=32,'[1]Equivalencia BH-BMPT'!$D$33,IF(K84=33,'[1]Equivalencia BH-BMPT'!$D$34,IF(K84=34,'[1]Equivalencia BH-BMPT'!$D$35,IF(K84=35,'[1]Equivalencia BH-BMPT'!$D$36,IF(K84=36,'[1]Equivalencia BH-BMPT'!$D$37,IF(K84=37,'[1]Equivalencia BH-BMPT'!$D$38,IF(K84=38,'[1]Equivalencia BH-BMPT'!#REF!,IF(K84=39,'[1]Equivalencia BH-BMPT'!$D$40,IF(K84=40,'[1]Equivalencia BH-BMPT'!$D$41,IF(K84=41,'[1]Equivalencia BH-BMPT'!$D$42,IF(K84=42,'[1]Equivalencia BH-BMPT'!$D$43,IF(K84=43,'[1]Equivalencia BH-BMPT'!$D$44,IF(K84=44,'[1]Equivalencia BH-BMPT'!$D$45,IF(K84=45,'[1]Equivalencia BH-BMPT'!$D$46,"No ha seleccionado un número de programa")))))))))))))))))))))))))))))))))))))))))))))</f>
        <v>Gobernanza e influencia local, regional e internacional</v>
      </c>
      <c r="M84" s="16" t="s">
        <v>34</v>
      </c>
      <c r="N84" s="6">
        <v>1026270891</v>
      </c>
      <c r="O84" s="15" t="s">
        <v>276</v>
      </c>
      <c r="P84" s="16">
        <v>25800000</v>
      </c>
      <c r="Q84" s="18"/>
      <c r="R84" s="18">
        <v>1</v>
      </c>
      <c r="S84" s="18">
        <v>12756667</v>
      </c>
      <c r="T84" s="18">
        <f t="shared" si="1"/>
        <v>38556667</v>
      </c>
      <c r="U84" s="19">
        <v>43124</v>
      </c>
      <c r="V84" s="19">
        <v>43124</v>
      </c>
      <c r="W84" s="19">
        <v>43396</v>
      </c>
      <c r="X84" s="16">
        <v>180</v>
      </c>
      <c r="Y84" s="16">
        <v>90</v>
      </c>
      <c r="Z84" s="20"/>
      <c r="AA84" s="16"/>
      <c r="AB84" s="16"/>
      <c r="AC84" s="16" t="s">
        <v>39</v>
      </c>
      <c r="AD84" s="16"/>
      <c r="AE84" s="21">
        <v>1</v>
      </c>
    </row>
    <row r="85" spans="2:31" ht="390" x14ac:dyDescent="0.25">
      <c r="B85" s="16">
        <v>201881</v>
      </c>
      <c r="C85" s="16">
        <v>2018</v>
      </c>
      <c r="D85" s="16" t="s">
        <v>277</v>
      </c>
      <c r="E85" s="16">
        <v>5</v>
      </c>
      <c r="F85" s="16" t="s">
        <v>155</v>
      </c>
      <c r="G85" s="16" t="s">
        <v>35</v>
      </c>
      <c r="H85" s="16" t="s">
        <v>36</v>
      </c>
      <c r="I85" s="16" t="s">
        <v>278</v>
      </c>
      <c r="J85" s="15" t="s">
        <v>33</v>
      </c>
      <c r="K85" s="17">
        <v>18</v>
      </c>
      <c r="L85" s="17" t="str">
        <f>IF(K85=1,'[1]Equivalencia BH-BMPT'!$D$2,IF(K85=2,'[1]Equivalencia BH-BMPT'!$D$3,IF(K85=3,'[1]Equivalencia BH-BMPT'!$D$4,IF(K85=4,'[1]Equivalencia BH-BMPT'!$D$5,IF(K85=5,'[1]Equivalencia BH-BMPT'!$D$6,IF(K85=6,'[1]Equivalencia BH-BMPT'!$D$7,IF(K85=7,'[1]Equivalencia BH-BMPT'!$D$8,IF(K85=8,'[1]Equivalencia BH-BMPT'!$D$9,IF(K85=9,'[1]Equivalencia BH-BMPT'!$D$10,IF(K85=10,'[1]Equivalencia BH-BMPT'!$D$11,IF(K85=11,'[1]Equivalencia BH-BMPT'!$D$12,IF(K85=12,'[1]Equivalencia BH-BMPT'!$D$13,IF(K85=13,'[1]Equivalencia BH-BMPT'!$D$14,IF(K85=14,'[1]Equivalencia BH-BMPT'!$D$15,IF(K85=15,'[1]Equivalencia BH-BMPT'!$D$16,IF(K85=16,'[1]Equivalencia BH-BMPT'!$D$17,IF(K85=17,'[1]Equivalencia BH-BMPT'!$D$18,IF(K85=18,'[1]Equivalencia BH-BMPT'!$D$19,IF(K85=19,'[1]Equivalencia BH-BMPT'!$D$20,IF(K85=20,'[1]Equivalencia BH-BMPT'!$D$21,IF(K85=21,'[1]Equivalencia BH-BMPT'!$D$22,IF(K85=22,'[1]Equivalencia BH-BMPT'!$D$23,IF(K85=23,'[1]Equivalencia BH-BMPT'!#REF!,IF(K85=24,'[1]Equivalencia BH-BMPT'!$D$25,IF(K85=25,'[1]Equivalencia BH-BMPT'!$D$26,IF(K85=26,'[1]Equivalencia BH-BMPT'!$D$27,IF(K85=27,'[1]Equivalencia BH-BMPT'!$D$28,IF(K85=28,'[1]Equivalencia BH-BMPT'!$D$29,IF(K85=29,'[1]Equivalencia BH-BMPT'!$D$30,IF(K85=30,'[1]Equivalencia BH-BMPT'!$D$31,IF(K85=31,'[1]Equivalencia BH-BMPT'!$D$32,IF(K85=32,'[1]Equivalencia BH-BMPT'!$D$33,IF(K85=33,'[1]Equivalencia BH-BMPT'!$D$34,IF(K85=34,'[1]Equivalencia BH-BMPT'!$D$35,IF(K85=35,'[1]Equivalencia BH-BMPT'!$D$36,IF(K85=36,'[1]Equivalencia BH-BMPT'!$D$37,IF(K85=37,'[1]Equivalencia BH-BMPT'!$D$38,IF(K85=38,'[1]Equivalencia BH-BMPT'!#REF!,IF(K85=39,'[1]Equivalencia BH-BMPT'!$D$40,IF(K85=40,'[1]Equivalencia BH-BMPT'!$D$41,IF(K85=41,'[1]Equivalencia BH-BMPT'!$D$42,IF(K85=42,'[1]Equivalencia BH-BMPT'!$D$43,IF(K85=43,'[1]Equivalencia BH-BMPT'!$D$44,IF(K85=44,'[1]Equivalencia BH-BMPT'!$D$45,IF(K85=45,'[1]Equivalencia BH-BMPT'!$D$46,"No ha seleccionado un número de programa")))))))))))))))))))))))))))))))))))))))))))))</f>
        <v>Mejor movilidad para todos</v>
      </c>
      <c r="M85" s="16" t="s">
        <v>49</v>
      </c>
      <c r="N85" s="6">
        <v>1075210302</v>
      </c>
      <c r="O85" s="15" t="s">
        <v>279</v>
      </c>
      <c r="P85" s="16">
        <v>38160000</v>
      </c>
      <c r="Q85" s="18"/>
      <c r="R85" s="18">
        <v>1</v>
      </c>
      <c r="S85" s="18">
        <v>19080000</v>
      </c>
      <c r="T85" s="18">
        <f t="shared" si="1"/>
        <v>57240000</v>
      </c>
      <c r="U85" s="19">
        <v>43125</v>
      </c>
      <c r="V85" s="19">
        <v>43125</v>
      </c>
      <c r="W85" s="19">
        <v>43396</v>
      </c>
      <c r="X85" s="16">
        <v>180</v>
      </c>
      <c r="Y85" s="16">
        <v>90</v>
      </c>
      <c r="Z85" s="20"/>
      <c r="AA85" s="16"/>
      <c r="AB85" s="16"/>
      <c r="AC85" s="16" t="s">
        <v>39</v>
      </c>
      <c r="AD85" s="16"/>
      <c r="AE85" s="21" t="e">
        <f>SUM(#REF!/T85)</f>
        <v>#REF!</v>
      </c>
    </row>
    <row r="86" spans="2:31" ht="270" x14ac:dyDescent="0.25">
      <c r="B86" s="16">
        <v>201882</v>
      </c>
      <c r="C86" s="16">
        <v>2018</v>
      </c>
      <c r="D86" s="16" t="s">
        <v>280</v>
      </c>
      <c r="E86" s="16">
        <v>5</v>
      </c>
      <c r="F86" s="16" t="s">
        <v>155</v>
      </c>
      <c r="G86" s="16" t="s">
        <v>35</v>
      </c>
      <c r="H86" s="16" t="s">
        <v>36</v>
      </c>
      <c r="I86" s="16" t="s">
        <v>281</v>
      </c>
      <c r="J86" s="15" t="s">
        <v>33</v>
      </c>
      <c r="K86" s="17">
        <v>45</v>
      </c>
      <c r="L86" s="17" t="str">
        <f>IF(K86=1,'[1]Equivalencia BH-BMPT'!$D$2,IF(K86=2,'[1]Equivalencia BH-BMPT'!$D$3,IF(K86=3,'[1]Equivalencia BH-BMPT'!$D$4,IF(K86=4,'[1]Equivalencia BH-BMPT'!$D$5,IF(K86=5,'[1]Equivalencia BH-BMPT'!$D$6,IF(K86=6,'[1]Equivalencia BH-BMPT'!$D$7,IF(K86=7,'[1]Equivalencia BH-BMPT'!$D$8,IF(K86=8,'[1]Equivalencia BH-BMPT'!$D$9,IF(K86=9,'[1]Equivalencia BH-BMPT'!$D$10,IF(K86=10,'[1]Equivalencia BH-BMPT'!$D$11,IF(K86=11,'[1]Equivalencia BH-BMPT'!$D$12,IF(K86=12,'[1]Equivalencia BH-BMPT'!$D$13,IF(K86=13,'[1]Equivalencia BH-BMPT'!$D$14,IF(K86=14,'[1]Equivalencia BH-BMPT'!$D$15,IF(K86=15,'[1]Equivalencia BH-BMPT'!$D$16,IF(K86=16,'[1]Equivalencia BH-BMPT'!$D$17,IF(K86=17,'[1]Equivalencia BH-BMPT'!$D$18,IF(K86=18,'[1]Equivalencia BH-BMPT'!$D$19,IF(K86=19,'[1]Equivalencia BH-BMPT'!$D$20,IF(K86=20,'[1]Equivalencia BH-BMPT'!$D$21,IF(K86=21,'[1]Equivalencia BH-BMPT'!$D$22,IF(K86=22,'[1]Equivalencia BH-BMPT'!$D$23,IF(K86=23,'[1]Equivalencia BH-BMPT'!#REF!,IF(K86=24,'[1]Equivalencia BH-BMPT'!$D$25,IF(K86=25,'[1]Equivalencia BH-BMPT'!$D$26,IF(K86=26,'[1]Equivalencia BH-BMPT'!$D$27,IF(K86=27,'[1]Equivalencia BH-BMPT'!$D$28,IF(K86=28,'[1]Equivalencia BH-BMPT'!$D$29,IF(K86=29,'[1]Equivalencia BH-BMPT'!$D$30,IF(K86=30,'[1]Equivalencia BH-BMPT'!$D$31,IF(K86=31,'[1]Equivalencia BH-BMPT'!$D$32,IF(K86=32,'[1]Equivalencia BH-BMPT'!$D$33,IF(K86=33,'[1]Equivalencia BH-BMPT'!$D$34,IF(K86=34,'[1]Equivalencia BH-BMPT'!$D$35,IF(K86=35,'[1]Equivalencia BH-BMPT'!$D$36,IF(K86=36,'[1]Equivalencia BH-BMPT'!$D$37,IF(K86=37,'[1]Equivalencia BH-BMPT'!$D$38,IF(K86=38,'[1]Equivalencia BH-BMPT'!#REF!,IF(K86=39,'[1]Equivalencia BH-BMPT'!$D$40,IF(K86=40,'[1]Equivalencia BH-BMPT'!$D$41,IF(K86=41,'[1]Equivalencia BH-BMPT'!$D$42,IF(K86=42,'[1]Equivalencia BH-BMPT'!$D$43,IF(K86=43,'[1]Equivalencia BH-BMPT'!$D$44,IF(K86=44,'[1]Equivalencia BH-BMPT'!$D$45,IF(K86=45,'[1]Equivalencia BH-BMPT'!$D$46,"No ha seleccionado un número de programa")))))))))))))))))))))))))))))))))))))))))))))</f>
        <v>Gobernanza e influencia local, regional e internacional</v>
      </c>
      <c r="M86" s="16" t="s">
        <v>34</v>
      </c>
      <c r="N86" s="6">
        <v>80730302</v>
      </c>
      <c r="O86" s="15" t="s">
        <v>282</v>
      </c>
      <c r="P86" s="16">
        <v>42600000</v>
      </c>
      <c r="Q86" s="18"/>
      <c r="R86" s="18">
        <v>1</v>
      </c>
      <c r="S86" s="18">
        <v>21300000</v>
      </c>
      <c r="T86" s="18">
        <f t="shared" si="1"/>
        <v>63900000</v>
      </c>
      <c r="U86" s="19">
        <v>43125</v>
      </c>
      <c r="V86" s="19">
        <v>43125</v>
      </c>
      <c r="W86" s="19">
        <v>43396</v>
      </c>
      <c r="X86" s="16">
        <v>180</v>
      </c>
      <c r="Y86" s="16">
        <v>90</v>
      </c>
      <c r="Z86" s="20"/>
      <c r="AA86" s="16"/>
      <c r="AB86" s="16"/>
      <c r="AC86" s="16" t="s">
        <v>39</v>
      </c>
      <c r="AD86" s="16"/>
      <c r="AE86" s="21">
        <v>1</v>
      </c>
    </row>
    <row r="87" spans="2:31" ht="409.5" x14ac:dyDescent="0.25">
      <c r="B87" s="16">
        <v>201883</v>
      </c>
      <c r="C87" s="16">
        <v>2018</v>
      </c>
      <c r="D87" s="16" t="s">
        <v>283</v>
      </c>
      <c r="E87" s="16">
        <v>5</v>
      </c>
      <c r="F87" s="16" t="s">
        <v>155</v>
      </c>
      <c r="G87" s="16" t="s">
        <v>35</v>
      </c>
      <c r="H87" s="16" t="s">
        <v>36</v>
      </c>
      <c r="I87" s="16" t="s">
        <v>284</v>
      </c>
      <c r="J87" s="15" t="s">
        <v>33</v>
      </c>
      <c r="K87" s="17">
        <v>2</v>
      </c>
      <c r="L87" s="17" t="str">
        <f>IF(K87=1,'[1]Equivalencia BH-BMPT'!$D$2,IF(K87=2,'[1]Equivalencia BH-BMPT'!$D$3,IF(K87=3,'[1]Equivalencia BH-BMPT'!$D$4,IF(K87=4,'[1]Equivalencia BH-BMPT'!$D$5,IF(K87=5,'[1]Equivalencia BH-BMPT'!$D$6,IF(K87=6,'[1]Equivalencia BH-BMPT'!$D$7,IF(K87=7,'[1]Equivalencia BH-BMPT'!$D$8,IF(K87=8,'[1]Equivalencia BH-BMPT'!$D$9,IF(K87=9,'[1]Equivalencia BH-BMPT'!$D$10,IF(K87=10,'[1]Equivalencia BH-BMPT'!$D$11,IF(K87=11,'[1]Equivalencia BH-BMPT'!$D$12,IF(K87=12,'[1]Equivalencia BH-BMPT'!$D$13,IF(K87=13,'[1]Equivalencia BH-BMPT'!$D$14,IF(K87=14,'[1]Equivalencia BH-BMPT'!$D$15,IF(K87=15,'[1]Equivalencia BH-BMPT'!$D$16,IF(K87=16,'[1]Equivalencia BH-BMPT'!$D$17,IF(K87=17,'[1]Equivalencia BH-BMPT'!$D$18,IF(K87=18,'[1]Equivalencia BH-BMPT'!$D$19,IF(K87=19,'[1]Equivalencia BH-BMPT'!$D$20,IF(K87=20,'[1]Equivalencia BH-BMPT'!$D$21,IF(K87=21,'[1]Equivalencia BH-BMPT'!$D$22,IF(K87=22,'[1]Equivalencia BH-BMPT'!$D$23,IF(K87=23,'[1]Equivalencia BH-BMPT'!#REF!,IF(K87=24,'[1]Equivalencia BH-BMPT'!$D$25,IF(K87=25,'[1]Equivalencia BH-BMPT'!$D$26,IF(K87=26,'[1]Equivalencia BH-BMPT'!$D$27,IF(K87=27,'[1]Equivalencia BH-BMPT'!$D$28,IF(K87=28,'[1]Equivalencia BH-BMPT'!$D$29,IF(K87=29,'[1]Equivalencia BH-BMPT'!$D$30,IF(K87=30,'[1]Equivalencia BH-BMPT'!$D$31,IF(K87=31,'[1]Equivalencia BH-BMPT'!$D$32,IF(K87=32,'[1]Equivalencia BH-BMPT'!$D$33,IF(K87=33,'[1]Equivalencia BH-BMPT'!$D$34,IF(K87=34,'[1]Equivalencia BH-BMPT'!$D$35,IF(K87=35,'[1]Equivalencia BH-BMPT'!$D$36,IF(K87=36,'[1]Equivalencia BH-BMPT'!$D$37,IF(K87=37,'[1]Equivalencia BH-BMPT'!$D$38,IF(K87=38,'[1]Equivalencia BH-BMPT'!#REF!,IF(K87=39,'[1]Equivalencia BH-BMPT'!$D$40,IF(K87=40,'[1]Equivalencia BH-BMPT'!$D$41,IF(K87=41,'[1]Equivalencia BH-BMPT'!$D$42,IF(K87=42,'[1]Equivalencia BH-BMPT'!$D$43,IF(K87=43,'[1]Equivalencia BH-BMPT'!$D$44,IF(K87=44,'[1]Equivalencia BH-BMPT'!$D$45,IF(K87=45,'[1]Equivalencia BH-BMPT'!$D$46,"No ha seleccionado un número de programa")))))))))))))))))))))))))))))))))))))))))))))</f>
        <v>Desarrollo integral desde la gestación hasta la adolescencia</v>
      </c>
      <c r="M87" s="16" t="s">
        <v>285</v>
      </c>
      <c r="N87" s="6">
        <v>1013594088</v>
      </c>
      <c r="O87" s="15" t="s">
        <v>286</v>
      </c>
      <c r="P87" s="16">
        <v>30024000</v>
      </c>
      <c r="Q87" s="18"/>
      <c r="R87" s="18">
        <v>1</v>
      </c>
      <c r="S87" s="18">
        <v>15012000</v>
      </c>
      <c r="T87" s="18">
        <f t="shared" si="1"/>
        <v>45036000</v>
      </c>
      <c r="U87" s="19">
        <v>43124</v>
      </c>
      <c r="V87" s="19">
        <v>43124</v>
      </c>
      <c r="W87" s="19">
        <v>43396</v>
      </c>
      <c r="X87" s="16">
        <v>180</v>
      </c>
      <c r="Y87" s="16">
        <v>90</v>
      </c>
      <c r="Z87" s="20"/>
      <c r="AA87" s="16"/>
      <c r="AB87" s="16"/>
      <c r="AC87" s="16" t="s">
        <v>39</v>
      </c>
      <c r="AD87" s="16"/>
      <c r="AE87" s="21">
        <v>1</v>
      </c>
    </row>
    <row r="88" spans="2:31" ht="409.5" x14ac:dyDescent="0.25">
      <c r="B88" s="16">
        <v>201884</v>
      </c>
      <c r="C88" s="16">
        <v>2018</v>
      </c>
      <c r="D88" s="16" t="s">
        <v>287</v>
      </c>
      <c r="E88" s="16">
        <v>5</v>
      </c>
      <c r="F88" s="16" t="s">
        <v>155</v>
      </c>
      <c r="G88" s="16" t="s">
        <v>35</v>
      </c>
      <c r="H88" s="16" t="s">
        <v>36</v>
      </c>
      <c r="I88" s="16" t="s">
        <v>110</v>
      </c>
      <c r="J88" s="15" t="s">
        <v>33</v>
      </c>
      <c r="K88" s="17">
        <v>45</v>
      </c>
      <c r="L88" s="17" t="str">
        <f>IF(K88=1,'[1]Equivalencia BH-BMPT'!$D$2,IF(K88=2,'[1]Equivalencia BH-BMPT'!$D$3,IF(K88=3,'[1]Equivalencia BH-BMPT'!$D$4,IF(K88=4,'[1]Equivalencia BH-BMPT'!$D$5,IF(K88=5,'[1]Equivalencia BH-BMPT'!$D$6,IF(K88=6,'[1]Equivalencia BH-BMPT'!$D$7,IF(K88=7,'[1]Equivalencia BH-BMPT'!$D$8,IF(K88=8,'[1]Equivalencia BH-BMPT'!$D$9,IF(K88=9,'[1]Equivalencia BH-BMPT'!$D$10,IF(K88=10,'[1]Equivalencia BH-BMPT'!$D$11,IF(K88=11,'[1]Equivalencia BH-BMPT'!$D$12,IF(K88=12,'[1]Equivalencia BH-BMPT'!$D$13,IF(K88=13,'[1]Equivalencia BH-BMPT'!$D$14,IF(K88=14,'[1]Equivalencia BH-BMPT'!$D$15,IF(K88=15,'[1]Equivalencia BH-BMPT'!$D$16,IF(K88=16,'[1]Equivalencia BH-BMPT'!$D$17,IF(K88=17,'[1]Equivalencia BH-BMPT'!$D$18,IF(K88=18,'[1]Equivalencia BH-BMPT'!$D$19,IF(K88=19,'[1]Equivalencia BH-BMPT'!$D$20,IF(K88=20,'[1]Equivalencia BH-BMPT'!$D$21,IF(K88=21,'[1]Equivalencia BH-BMPT'!$D$22,IF(K88=22,'[1]Equivalencia BH-BMPT'!$D$23,IF(K88=23,'[1]Equivalencia BH-BMPT'!#REF!,IF(K88=24,'[1]Equivalencia BH-BMPT'!$D$25,IF(K88=25,'[1]Equivalencia BH-BMPT'!$D$26,IF(K88=26,'[1]Equivalencia BH-BMPT'!$D$27,IF(K88=27,'[1]Equivalencia BH-BMPT'!$D$28,IF(K88=28,'[1]Equivalencia BH-BMPT'!$D$29,IF(K88=29,'[1]Equivalencia BH-BMPT'!$D$30,IF(K88=30,'[1]Equivalencia BH-BMPT'!$D$31,IF(K88=31,'[1]Equivalencia BH-BMPT'!$D$32,IF(K88=32,'[1]Equivalencia BH-BMPT'!$D$33,IF(K88=33,'[1]Equivalencia BH-BMPT'!$D$34,IF(K88=34,'[1]Equivalencia BH-BMPT'!$D$35,IF(K88=35,'[1]Equivalencia BH-BMPT'!$D$36,IF(K88=36,'[1]Equivalencia BH-BMPT'!$D$37,IF(K88=37,'[1]Equivalencia BH-BMPT'!$D$38,IF(K88=38,'[1]Equivalencia BH-BMPT'!#REF!,IF(K88=39,'[1]Equivalencia BH-BMPT'!$D$40,IF(K88=40,'[1]Equivalencia BH-BMPT'!$D$41,IF(K88=41,'[1]Equivalencia BH-BMPT'!$D$42,IF(K88=42,'[1]Equivalencia BH-BMPT'!$D$43,IF(K88=43,'[1]Equivalencia BH-BMPT'!$D$44,IF(K88=44,'[1]Equivalencia BH-BMPT'!$D$45,IF(K88=45,'[1]Equivalencia BH-BMPT'!$D$46,"No ha seleccionado un número de programa")))))))))))))))))))))))))))))))))))))))))))))</f>
        <v>Gobernanza e influencia local, regional e internacional</v>
      </c>
      <c r="M88" s="16" t="s">
        <v>34</v>
      </c>
      <c r="N88" s="6">
        <v>79576545</v>
      </c>
      <c r="O88" s="15" t="s">
        <v>288</v>
      </c>
      <c r="P88" s="16">
        <v>30024000</v>
      </c>
      <c r="Q88" s="18"/>
      <c r="R88" s="18">
        <v>1</v>
      </c>
      <c r="S88" s="18">
        <v>15012000</v>
      </c>
      <c r="T88" s="18">
        <f t="shared" si="1"/>
        <v>45036000</v>
      </c>
      <c r="U88" s="19">
        <v>43125</v>
      </c>
      <c r="V88" s="19">
        <v>43125</v>
      </c>
      <c r="W88" s="19">
        <v>43396</v>
      </c>
      <c r="X88" s="16">
        <v>180</v>
      </c>
      <c r="Y88" s="16">
        <v>90</v>
      </c>
      <c r="Z88" s="20"/>
      <c r="AA88" s="16"/>
      <c r="AB88" s="16"/>
      <c r="AC88" s="16" t="s">
        <v>39</v>
      </c>
      <c r="AD88" s="16"/>
      <c r="AE88" s="21">
        <v>1</v>
      </c>
    </row>
    <row r="89" spans="2:31" ht="390" x14ac:dyDescent="0.25">
      <c r="B89" s="16">
        <v>201886</v>
      </c>
      <c r="C89" s="16">
        <v>2018</v>
      </c>
      <c r="D89" s="16" t="s">
        <v>289</v>
      </c>
      <c r="E89" s="16">
        <v>5</v>
      </c>
      <c r="F89" s="16" t="s">
        <v>155</v>
      </c>
      <c r="G89" s="16" t="s">
        <v>35</v>
      </c>
      <c r="H89" s="16" t="s">
        <v>36</v>
      </c>
      <c r="I89" s="16" t="s">
        <v>290</v>
      </c>
      <c r="J89" s="15" t="s">
        <v>33</v>
      </c>
      <c r="K89" s="17">
        <v>45</v>
      </c>
      <c r="L89" s="17" t="str">
        <f>IF(K89=1,'[1]Equivalencia BH-BMPT'!$D$2,IF(K89=2,'[1]Equivalencia BH-BMPT'!$D$3,IF(K89=3,'[1]Equivalencia BH-BMPT'!$D$4,IF(K89=4,'[1]Equivalencia BH-BMPT'!$D$5,IF(K89=5,'[1]Equivalencia BH-BMPT'!$D$6,IF(K89=6,'[1]Equivalencia BH-BMPT'!$D$7,IF(K89=7,'[1]Equivalencia BH-BMPT'!$D$8,IF(K89=8,'[1]Equivalencia BH-BMPT'!$D$9,IF(K89=9,'[1]Equivalencia BH-BMPT'!$D$10,IF(K89=10,'[1]Equivalencia BH-BMPT'!$D$11,IF(K89=11,'[1]Equivalencia BH-BMPT'!$D$12,IF(K89=12,'[1]Equivalencia BH-BMPT'!$D$13,IF(K89=13,'[1]Equivalencia BH-BMPT'!$D$14,IF(K89=14,'[1]Equivalencia BH-BMPT'!$D$15,IF(K89=15,'[1]Equivalencia BH-BMPT'!$D$16,IF(K89=16,'[1]Equivalencia BH-BMPT'!$D$17,IF(K89=17,'[1]Equivalencia BH-BMPT'!$D$18,IF(K89=18,'[1]Equivalencia BH-BMPT'!$D$19,IF(K89=19,'[1]Equivalencia BH-BMPT'!$D$20,IF(K89=20,'[1]Equivalencia BH-BMPT'!$D$21,IF(K89=21,'[1]Equivalencia BH-BMPT'!$D$22,IF(K89=22,'[1]Equivalencia BH-BMPT'!$D$23,IF(K89=23,'[1]Equivalencia BH-BMPT'!#REF!,IF(K89=24,'[1]Equivalencia BH-BMPT'!$D$25,IF(K89=25,'[1]Equivalencia BH-BMPT'!$D$26,IF(K89=26,'[1]Equivalencia BH-BMPT'!$D$27,IF(K89=27,'[1]Equivalencia BH-BMPT'!$D$28,IF(K89=28,'[1]Equivalencia BH-BMPT'!$D$29,IF(K89=29,'[1]Equivalencia BH-BMPT'!$D$30,IF(K89=30,'[1]Equivalencia BH-BMPT'!$D$31,IF(K89=31,'[1]Equivalencia BH-BMPT'!$D$32,IF(K89=32,'[1]Equivalencia BH-BMPT'!$D$33,IF(K89=33,'[1]Equivalencia BH-BMPT'!$D$34,IF(K89=34,'[1]Equivalencia BH-BMPT'!$D$35,IF(K89=35,'[1]Equivalencia BH-BMPT'!$D$36,IF(K89=36,'[1]Equivalencia BH-BMPT'!$D$37,IF(K89=37,'[1]Equivalencia BH-BMPT'!$D$38,IF(K89=38,'[1]Equivalencia BH-BMPT'!#REF!,IF(K89=39,'[1]Equivalencia BH-BMPT'!$D$40,IF(K89=40,'[1]Equivalencia BH-BMPT'!$D$41,IF(K89=41,'[1]Equivalencia BH-BMPT'!$D$42,IF(K89=42,'[1]Equivalencia BH-BMPT'!$D$43,IF(K89=43,'[1]Equivalencia BH-BMPT'!$D$44,IF(K89=44,'[1]Equivalencia BH-BMPT'!$D$45,IF(K89=45,'[1]Equivalencia BH-BMPT'!$D$46,"No ha seleccionado un número de programa")))))))))))))))))))))))))))))))))))))))))))))</f>
        <v>Gobernanza e influencia local, regional e internacional</v>
      </c>
      <c r="M89" s="16" t="s">
        <v>34</v>
      </c>
      <c r="N89" s="6">
        <v>1030587570</v>
      </c>
      <c r="O89" s="15" t="s">
        <v>291</v>
      </c>
      <c r="P89" s="16">
        <v>18294000</v>
      </c>
      <c r="Q89" s="18"/>
      <c r="R89" s="18">
        <v>1</v>
      </c>
      <c r="S89" s="18">
        <v>9147000</v>
      </c>
      <c r="T89" s="18">
        <f t="shared" si="1"/>
        <v>27441000</v>
      </c>
      <c r="U89" s="19">
        <v>43125</v>
      </c>
      <c r="V89" s="19">
        <v>43125</v>
      </c>
      <c r="W89" s="19">
        <v>43396</v>
      </c>
      <c r="X89" s="16">
        <v>180</v>
      </c>
      <c r="Y89" s="16">
        <v>90</v>
      </c>
      <c r="Z89" s="20"/>
      <c r="AA89" s="16"/>
      <c r="AB89" s="16"/>
      <c r="AC89" s="16" t="s">
        <v>39</v>
      </c>
      <c r="AD89" s="16"/>
      <c r="AE89" s="21">
        <v>1</v>
      </c>
    </row>
    <row r="90" spans="2:31" ht="409.5" x14ac:dyDescent="0.25">
      <c r="B90" s="16">
        <v>201887</v>
      </c>
      <c r="C90" s="16">
        <v>2018</v>
      </c>
      <c r="D90" s="16" t="s">
        <v>292</v>
      </c>
      <c r="E90" s="16">
        <v>5</v>
      </c>
      <c r="F90" s="16" t="s">
        <v>155</v>
      </c>
      <c r="G90" s="16" t="s">
        <v>35</v>
      </c>
      <c r="H90" s="16" t="s">
        <v>36</v>
      </c>
      <c r="I90" s="16" t="s">
        <v>110</v>
      </c>
      <c r="J90" s="15" t="s">
        <v>33</v>
      </c>
      <c r="K90" s="17">
        <v>45</v>
      </c>
      <c r="L90" s="17" t="str">
        <f>IF(K90=1,'[1]Equivalencia BH-BMPT'!$D$2,IF(K90=2,'[1]Equivalencia BH-BMPT'!$D$3,IF(K90=3,'[1]Equivalencia BH-BMPT'!$D$4,IF(K90=4,'[1]Equivalencia BH-BMPT'!$D$5,IF(K90=5,'[1]Equivalencia BH-BMPT'!$D$6,IF(K90=6,'[1]Equivalencia BH-BMPT'!$D$7,IF(K90=7,'[1]Equivalencia BH-BMPT'!$D$8,IF(K90=8,'[1]Equivalencia BH-BMPT'!$D$9,IF(K90=9,'[1]Equivalencia BH-BMPT'!$D$10,IF(K90=10,'[1]Equivalencia BH-BMPT'!$D$11,IF(K90=11,'[1]Equivalencia BH-BMPT'!$D$12,IF(K90=12,'[1]Equivalencia BH-BMPT'!$D$13,IF(K90=13,'[1]Equivalencia BH-BMPT'!$D$14,IF(K90=14,'[1]Equivalencia BH-BMPT'!$D$15,IF(K90=15,'[1]Equivalencia BH-BMPT'!$D$16,IF(K90=16,'[1]Equivalencia BH-BMPT'!$D$17,IF(K90=17,'[1]Equivalencia BH-BMPT'!$D$18,IF(K90=18,'[1]Equivalencia BH-BMPT'!$D$19,IF(K90=19,'[1]Equivalencia BH-BMPT'!$D$20,IF(K90=20,'[1]Equivalencia BH-BMPT'!$D$21,IF(K90=21,'[1]Equivalencia BH-BMPT'!$D$22,IF(K90=22,'[1]Equivalencia BH-BMPT'!$D$23,IF(K90=23,'[1]Equivalencia BH-BMPT'!#REF!,IF(K90=24,'[1]Equivalencia BH-BMPT'!$D$25,IF(K90=25,'[1]Equivalencia BH-BMPT'!$D$26,IF(K90=26,'[1]Equivalencia BH-BMPT'!$D$27,IF(K90=27,'[1]Equivalencia BH-BMPT'!$D$28,IF(K90=28,'[1]Equivalencia BH-BMPT'!$D$29,IF(K90=29,'[1]Equivalencia BH-BMPT'!$D$30,IF(K90=30,'[1]Equivalencia BH-BMPT'!$D$31,IF(K90=31,'[1]Equivalencia BH-BMPT'!$D$32,IF(K90=32,'[1]Equivalencia BH-BMPT'!$D$33,IF(K90=33,'[1]Equivalencia BH-BMPT'!$D$34,IF(K90=34,'[1]Equivalencia BH-BMPT'!$D$35,IF(K90=35,'[1]Equivalencia BH-BMPT'!$D$36,IF(K90=36,'[1]Equivalencia BH-BMPT'!$D$37,IF(K90=37,'[1]Equivalencia BH-BMPT'!$D$38,IF(K90=38,'[1]Equivalencia BH-BMPT'!#REF!,IF(K90=39,'[1]Equivalencia BH-BMPT'!$D$40,IF(K90=40,'[1]Equivalencia BH-BMPT'!$D$41,IF(K90=41,'[1]Equivalencia BH-BMPT'!$D$42,IF(K90=42,'[1]Equivalencia BH-BMPT'!$D$43,IF(K90=43,'[1]Equivalencia BH-BMPT'!$D$44,IF(K90=44,'[1]Equivalencia BH-BMPT'!$D$45,IF(K90=45,'[1]Equivalencia BH-BMPT'!$D$46,"No ha seleccionado un número de programa")))))))))))))))))))))))))))))))))))))))))))))</f>
        <v>Gobernanza e influencia local, regional e internacional</v>
      </c>
      <c r="M90" s="16" t="s">
        <v>34</v>
      </c>
      <c r="N90" s="6">
        <v>30938097</v>
      </c>
      <c r="O90" s="15" t="s">
        <v>293</v>
      </c>
      <c r="P90" s="16">
        <v>30024000</v>
      </c>
      <c r="Q90" s="18"/>
      <c r="R90" s="18">
        <v>1</v>
      </c>
      <c r="S90" s="18">
        <v>15012000</v>
      </c>
      <c r="T90" s="18">
        <f t="shared" si="1"/>
        <v>45036000</v>
      </c>
      <c r="U90" s="19">
        <v>43125</v>
      </c>
      <c r="V90" s="19">
        <v>43125</v>
      </c>
      <c r="W90" s="19">
        <v>43396</v>
      </c>
      <c r="X90" s="16">
        <v>180</v>
      </c>
      <c r="Y90" s="16">
        <v>90</v>
      </c>
      <c r="Z90" s="20"/>
      <c r="AA90" s="16"/>
      <c r="AB90" s="16"/>
      <c r="AC90" s="16" t="s">
        <v>39</v>
      </c>
      <c r="AD90" s="16"/>
      <c r="AE90" s="21">
        <v>1</v>
      </c>
    </row>
    <row r="91" spans="2:31" ht="409.5" x14ac:dyDescent="0.25">
      <c r="B91" s="16">
        <v>201888</v>
      </c>
      <c r="C91" s="16">
        <v>2018</v>
      </c>
      <c r="D91" s="16" t="s">
        <v>294</v>
      </c>
      <c r="E91" s="16">
        <v>5</v>
      </c>
      <c r="F91" s="16" t="s">
        <v>155</v>
      </c>
      <c r="G91" s="16" t="s">
        <v>35</v>
      </c>
      <c r="H91" s="16" t="s">
        <v>36</v>
      </c>
      <c r="I91" s="16" t="s">
        <v>110</v>
      </c>
      <c r="J91" s="15" t="s">
        <v>33</v>
      </c>
      <c r="K91" s="17">
        <v>45</v>
      </c>
      <c r="L91" s="17" t="str">
        <f>IF(K91=1,'[1]Equivalencia BH-BMPT'!$D$2,IF(K91=2,'[1]Equivalencia BH-BMPT'!$D$3,IF(K91=3,'[1]Equivalencia BH-BMPT'!$D$4,IF(K91=4,'[1]Equivalencia BH-BMPT'!$D$5,IF(K91=5,'[1]Equivalencia BH-BMPT'!$D$6,IF(K91=6,'[1]Equivalencia BH-BMPT'!$D$7,IF(K91=7,'[1]Equivalencia BH-BMPT'!$D$8,IF(K91=8,'[1]Equivalencia BH-BMPT'!$D$9,IF(K91=9,'[1]Equivalencia BH-BMPT'!$D$10,IF(K91=10,'[1]Equivalencia BH-BMPT'!$D$11,IF(K91=11,'[1]Equivalencia BH-BMPT'!$D$12,IF(K91=12,'[1]Equivalencia BH-BMPT'!$D$13,IF(K91=13,'[1]Equivalencia BH-BMPT'!$D$14,IF(K91=14,'[1]Equivalencia BH-BMPT'!$D$15,IF(K91=15,'[1]Equivalencia BH-BMPT'!$D$16,IF(K91=16,'[1]Equivalencia BH-BMPT'!$D$17,IF(K91=17,'[1]Equivalencia BH-BMPT'!$D$18,IF(K91=18,'[1]Equivalencia BH-BMPT'!$D$19,IF(K91=19,'[1]Equivalencia BH-BMPT'!$D$20,IF(K91=20,'[1]Equivalencia BH-BMPT'!$D$21,IF(K91=21,'[1]Equivalencia BH-BMPT'!$D$22,IF(K91=22,'[1]Equivalencia BH-BMPT'!$D$23,IF(K91=23,'[1]Equivalencia BH-BMPT'!#REF!,IF(K91=24,'[1]Equivalencia BH-BMPT'!$D$25,IF(K91=25,'[1]Equivalencia BH-BMPT'!$D$26,IF(K91=26,'[1]Equivalencia BH-BMPT'!$D$27,IF(K91=27,'[1]Equivalencia BH-BMPT'!$D$28,IF(K91=28,'[1]Equivalencia BH-BMPT'!$D$29,IF(K91=29,'[1]Equivalencia BH-BMPT'!$D$30,IF(K91=30,'[1]Equivalencia BH-BMPT'!$D$31,IF(K91=31,'[1]Equivalencia BH-BMPT'!$D$32,IF(K91=32,'[1]Equivalencia BH-BMPT'!$D$33,IF(K91=33,'[1]Equivalencia BH-BMPT'!$D$34,IF(K91=34,'[1]Equivalencia BH-BMPT'!$D$35,IF(K91=35,'[1]Equivalencia BH-BMPT'!$D$36,IF(K91=36,'[1]Equivalencia BH-BMPT'!$D$37,IF(K91=37,'[1]Equivalencia BH-BMPT'!$D$38,IF(K91=38,'[1]Equivalencia BH-BMPT'!#REF!,IF(K91=39,'[1]Equivalencia BH-BMPT'!$D$40,IF(K91=40,'[1]Equivalencia BH-BMPT'!$D$41,IF(K91=41,'[1]Equivalencia BH-BMPT'!$D$42,IF(K91=42,'[1]Equivalencia BH-BMPT'!$D$43,IF(K91=43,'[1]Equivalencia BH-BMPT'!$D$44,IF(K91=44,'[1]Equivalencia BH-BMPT'!$D$45,IF(K91=45,'[1]Equivalencia BH-BMPT'!$D$46,"No ha seleccionado un número de programa")))))))))))))))))))))))))))))))))))))))))))))</f>
        <v>Gobernanza e influencia local, regional e internacional</v>
      </c>
      <c r="M91" s="16" t="s">
        <v>34</v>
      </c>
      <c r="N91" s="6">
        <v>51734814</v>
      </c>
      <c r="O91" s="15" t="s">
        <v>295</v>
      </c>
      <c r="P91" s="16">
        <v>30024000</v>
      </c>
      <c r="Q91" s="18"/>
      <c r="R91" s="18">
        <v>1</v>
      </c>
      <c r="S91" s="18">
        <v>15012000</v>
      </c>
      <c r="T91" s="18">
        <f t="shared" si="1"/>
        <v>45036000</v>
      </c>
      <c r="U91" s="19">
        <v>43125</v>
      </c>
      <c r="V91" s="19">
        <v>43125</v>
      </c>
      <c r="W91" s="19">
        <v>43396</v>
      </c>
      <c r="X91" s="16">
        <v>180</v>
      </c>
      <c r="Y91" s="16">
        <v>90</v>
      </c>
      <c r="Z91" s="20"/>
      <c r="AA91" s="16"/>
      <c r="AB91" s="16"/>
      <c r="AC91" s="16" t="s">
        <v>39</v>
      </c>
      <c r="AD91" s="16"/>
      <c r="AE91" s="21">
        <v>1</v>
      </c>
    </row>
    <row r="92" spans="2:31" ht="390" x14ac:dyDescent="0.25">
      <c r="B92" s="16">
        <v>201889</v>
      </c>
      <c r="C92" s="16">
        <v>2018</v>
      </c>
      <c r="D92" s="16" t="s">
        <v>296</v>
      </c>
      <c r="E92" s="16">
        <v>5</v>
      </c>
      <c r="F92" s="16" t="s">
        <v>155</v>
      </c>
      <c r="G92" s="16" t="s">
        <v>35</v>
      </c>
      <c r="H92" s="16" t="s">
        <v>36</v>
      </c>
      <c r="I92" s="16" t="s">
        <v>254</v>
      </c>
      <c r="J92" s="15" t="s">
        <v>33</v>
      </c>
      <c r="K92" s="17">
        <v>45</v>
      </c>
      <c r="L92" s="17" t="str">
        <f>IF(K92=1,'[1]Equivalencia BH-BMPT'!$D$2,IF(K92=2,'[1]Equivalencia BH-BMPT'!$D$3,IF(K92=3,'[1]Equivalencia BH-BMPT'!$D$4,IF(K92=4,'[1]Equivalencia BH-BMPT'!$D$5,IF(K92=5,'[1]Equivalencia BH-BMPT'!$D$6,IF(K92=6,'[1]Equivalencia BH-BMPT'!$D$7,IF(K92=7,'[1]Equivalencia BH-BMPT'!$D$8,IF(K92=8,'[1]Equivalencia BH-BMPT'!$D$9,IF(K92=9,'[1]Equivalencia BH-BMPT'!$D$10,IF(K92=10,'[1]Equivalencia BH-BMPT'!$D$11,IF(K92=11,'[1]Equivalencia BH-BMPT'!$D$12,IF(K92=12,'[1]Equivalencia BH-BMPT'!$D$13,IF(K92=13,'[1]Equivalencia BH-BMPT'!$D$14,IF(K92=14,'[1]Equivalencia BH-BMPT'!$D$15,IF(K92=15,'[1]Equivalencia BH-BMPT'!$D$16,IF(K92=16,'[1]Equivalencia BH-BMPT'!$D$17,IF(K92=17,'[1]Equivalencia BH-BMPT'!$D$18,IF(K92=18,'[1]Equivalencia BH-BMPT'!$D$19,IF(K92=19,'[1]Equivalencia BH-BMPT'!$D$20,IF(K92=20,'[1]Equivalencia BH-BMPT'!$D$21,IF(K92=21,'[1]Equivalencia BH-BMPT'!$D$22,IF(K92=22,'[1]Equivalencia BH-BMPT'!$D$23,IF(K92=23,'[1]Equivalencia BH-BMPT'!#REF!,IF(K92=24,'[1]Equivalencia BH-BMPT'!$D$25,IF(K92=25,'[1]Equivalencia BH-BMPT'!$D$26,IF(K92=26,'[1]Equivalencia BH-BMPT'!$D$27,IF(K92=27,'[1]Equivalencia BH-BMPT'!$D$28,IF(K92=28,'[1]Equivalencia BH-BMPT'!$D$29,IF(K92=29,'[1]Equivalencia BH-BMPT'!$D$30,IF(K92=30,'[1]Equivalencia BH-BMPT'!$D$31,IF(K92=31,'[1]Equivalencia BH-BMPT'!$D$32,IF(K92=32,'[1]Equivalencia BH-BMPT'!$D$33,IF(K92=33,'[1]Equivalencia BH-BMPT'!$D$34,IF(K92=34,'[1]Equivalencia BH-BMPT'!$D$35,IF(K92=35,'[1]Equivalencia BH-BMPT'!$D$36,IF(K92=36,'[1]Equivalencia BH-BMPT'!$D$37,IF(K92=37,'[1]Equivalencia BH-BMPT'!$D$38,IF(K92=38,'[1]Equivalencia BH-BMPT'!#REF!,IF(K92=39,'[1]Equivalencia BH-BMPT'!$D$40,IF(K92=40,'[1]Equivalencia BH-BMPT'!$D$41,IF(K92=41,'[1]Equivalencia BH-BMPT'!$D$42,IF(K92=42,'[1]Equivalencia BH-BMPT'!$D$43,IF(K92=43,'[1]Equivalencia BH-BMPT'!$D$44,IF(K92=44,'[1]Equivalencia BH-BMPT'!$D$45,IF(K92=45,'[1]Equivalencia BH-BMPT'!$D$46,"No ha seleccionado un número de programa")))))))))))))))))))))))))))))))))))))))))))))</f>
        <v>Gobernanza e influencia local, regional e internacional</v>
      </c>
      <c r="M92" s="16" t="s">
        <v>34</v>
      </c>
      <c r="N92" s="6">
        <v>93403335</v>
      </c>
      <c r="O92" s="15" t="s">
        <v>297</v>
      </c>
      <c r="P92" s="16">
        <v>25800000</v>
      </c>
      <c r="Q92" s="18"/>
      <c r="R92" s="18">
        <v>1</v>
      </c>
      <c r="S92" s="18">
        <v>12900000</v>
      </c>
      <c r="T92" s="18">
        <f t="shared" si="1"/>
        <v>38700000</v>
      </c>
      <c r="U92" s="19">
        <v>43126</v>
      </c>
      <c r="V92" s="19">
        <v>43126</v>
      </c>
      <c r="W92" s="19">
        <v>43396</v>
      </c>
      <c r="X92" s="16">
        <v>180</v>
      </c>
      <c r="Y92" s="16">
        <v>90</v>
      </c>
      <c r="Z92" s="20"/>
      <c r="AA92" s="16"/>
      <c r="AB92" s="16"/>
      <c r="AC92" s="16" t="s">
        <v>39</v>
      </c>
      <c r="AD92" s="16"/>
      <c r="AE92" s="21">
        <v>1</v>
      </c>
    </row>
    <row r="93" spans="2:31" ht="255" x14ac:dyDescent="0.25">
      <c r="B93" s="16">
        <v>201890</v>
      </c>
      <c r="C93" s="16">
        <v>2018</v>
      </c>
      <c r="D93" s="16" t="s">
        <v>298</v>
      </c>
      <c r="E93" s="16">
        <v>5</v>
      </c>
      <c r="F93" s="16" t="s">
        <v>155</v>
      </c>
      <c r="G93" s="16" t="s">
        <v>35</v>
      </c>
      <c r="H93" s="16" t="s">
        <v>36</v>
      </c>
      <c r="I93" s="16" t="s">
        <v>248</v>
      </c>
      <c r="J93" s="15" t="s">
        <v>33</v>
      </c>
      <c r="K93" s="17">
        <v>45</v>
      </c>
      <c r="L93" s="17" t="str">
        <f>IF(K93=1,'[1]Equivalencia BH-BMPT'!$D$2,IF(K93=2,'[1]Equivalencia BH-BMPT'!$D$3,IF(K93=3,'[1]Equivalencia BH-BMPT'!$D$4,IF(K93=4,'[1]Equivalencia BH-BMPT'!$D$5,IF(K93=5,'[1]Equivalencia BH-BMPT'!$D$6,IF(K93=6,'[1]Equivalencia BH-BMPT'!$D$7,IF(K93=7,'[1]Equivalencia BH-BMPT'!$D$8,IF(K93=8,'[1]Equivalencia BH-BMPT'!$D$9,IF(K93=9,'[1]Equivalencia BH-BMPT'!$D$10,IF(K93=10,'[1]Equivalencia BH-BMPT'!$D$11,IF(K93=11,'[1]Equivalencia BH-BMPT'!$D$12,IF(K93=12,'[1]Equivalencia BH-BMPT'!$D$13,IF(K93=13,'[1]Equivalencia BH-BMPT'!$D$14,IF(K93=14,'[1]Equivalencia BH-BMPT'!$D$15,IF(K93=15,'[1]Equivalencia BH-BMPT'!$D$16,IF(K93=16,'[1]Equivalencia BH-BMPT'!$D$17,IF(K93=17,'[1]Equivalencia BH-BMPT'!$D$18,IF(K93=18,'[1]Equivalencia BH-BMPT'!$D$19,IF(K93=19,'[1]Equivalencia BH-BMPT'!$D$20,IF(K93=20,'[1]Equivalencia BH-BMPT'!$D$21,IF(K93=21,'[1]Equivalencia BH-BMPT'!$D$22,IF(K93=22,'[1]Equivalencia BH-BMPT'!$D$23,IF(K93=23,'[1]Equivalencia BH-BMPT'!#REF!,IF(K93=24,'[1]Equivalencia BH-BMPT'!$D$25,IF(K93=25,'[1]Equivalencia BH-BMPT'!$D$26,IF(K93=26,'[1]Equivalencia BH-BMPT'!$D$27,IF(K93=27,'[1]Equivalencia BH-BMPT'!$D$28,IF(K93=28,'[1]Equivalencia BH-BMPT'!$D$29,IF(K93=29,'[1]Equivalencia BH-BMPT'!$D$30,IF(K93=30,'[1]Equivalencia BH-BMPT'!$D$31,IF(K93=31,'[1]Equivalencia BH-BMPT'!$D$32,IF(K93=32,'[1]Equivalencia BH-BMPT'!$D$33,IF(K93=33,'[1]Equivalencia BH-BMPT'!$D$34,IF(K93=34,'[1]Equivalencia BH-BMPT'!$D$35,IF(K93=35,'[1]Equivalencia BH-BMPT'!$D$36,IF(K93=36,'[1]Equivalencia BH-BMPT'!$D$37,IF(K93=37,'[1]Equivalencia BH-BMPT'!$D$38,IF(K93=38,'[1]Equivalencia BH-BMPT'!#REF!,IF(K93=39,'[1]Equivalencia BH-BMPT'!$D$40,IF(K93=40,'[1]Equivalencia BH-BMPT'!$D$41,IF(K93=41,'[1]Equivalencia BH-BMPT'!$D$42,IF(K93=42,'[1]Equivalencia BH-BMPT'!$D$43,IF(K93=43,'[1]Equivalencia BH-BMPT'!$D$44,IF(K93=44,'[1]Equivalencia BH-BMPT'!$D$45,IF(K93=45,'[1]Equivalencia BH-BMPT'!$D$46,"No ha seleccionado un número de programa")))))))))))))))))))))))))))))))))))))))))))))</f>
        <v>Gobernanza e influencia local, regional e internacional</v>
      </c>
      <c r="M93" s="16" t="s">
        <v>34</v>
      </c>
      <c r="N93" s="6">
        <v>1026568078</v>
      </c>
      <c r="O93" s="15" t="s">
        <v>299</v>
      </c>
      <c r="P93" s="16">
        <v>13602000</v>
      </c>
      <c r="Q93" s="18"/>
      <c r="R93" s="18">
        <v>1</v>
      </c>
      <c r="S93" s="18">
        <v>6801000</v>
      </c>
      <c r="T93" s="18">
        <f t="shared" si="1"/>
        <v>20403000</v>
      </c>
      <c r="U93" s="19">
        <v>43125</v>
      </c>
      <c r="V93" s="19">
        <v>43125</v>
      </c>
      <c r="W93" s="19">
        <v>43396</v>
      </c>
      <c r="X93" s="16">
        <v>180</v>
      </c>
      <c r="Y93" s="16">
        <v>90</v>
      </c>
      <c r="Z93" s="20"/>
      <c r="AA93" s="16"/>
      <c r="AB93" s="16"/>
      <c r="AC93" s="16" t="s">
        <v>39</v>
      </c>
      <c r="AD93" s="16"/>
      <c r="AE93" s="21">
        <v>1</v>
      </c>
    </row>
    <row r="94" spans="2:31" ht="255" x14ac:dyDescent="0.25">
      <c r="B94" s="16">
        <v>201891</v>
      </c>
      <c r="C94" s="16">
        <v>2018</v>
      </c>
      <c r="D94" s="16" t="s">
        <v>300</v>
      </c>
      <c r="E94" s="16">
        <v>5</v>
      </c>
      <c r="F94" s="16" t="s">
        <v>155</v>
      </c>
      <c r="G94" s="16" t="s">
        <v>35</v>
      </c>
      <c r="H94" s="16" t="s">
        <v>36</v>
      </c>
      <c r="I94" s="16" t="s">
        <v>248</v>
      </c>
      <c r="J94" s="15" t="s">
        <v>33</v>
      </c>
      <c r="K94" s="17">
        <v>45</v>
      </c>
      <c r="L94" s="17" t="str">
        <f>IF(K94=1,'[1]Equivalencia BH-BMPT'!$D$2,IF(K94=2,'[1]Equivalencia BH-BMPT'!$D$3,IF(K94=3,'[1]Equivalencia BH-BMPT'!$D$4,IF(K94=4,'[1]Equivalencia BH-BMPT'!$D$5,IF(K94=5,'[1]Equivalencia BH-BMPT'!$D$6,IF(K94=6,'[1]Equivalencia BH-BMPT'!$D$7,IF(K94=7,'[1]Equivalencia BH-BMPT'!$D$8,IF(K94=8,'[1]Equivalencia BH-BMPT'!$D$9,IF(K94=9,'[1]Equivalencia BH-BMPT'!$D$10,IF(K94=10,'[1]Equivalencia BH-BMPT'!$D$11,IF(K94=11,'[1]Equivalencia BH-BMPT'!$D$12,IF(K94=12,'[1]Equivalencia BH-BMPT'!$D$13,IF(K94=13,'[1]Equivalencia BH-BMPT'!$D$14,IF(K94=14,'[1]Equivalencia BH-BMPT'!$D$15,IF(K94=15,'[1]Equivalencia BH-BMPT'!$D$16,IF(K94=16,'[1]Equivalencia BH-BMPT'!$D$17,IF(K94=17,'[1]Equivalencia BH-BMPT'!$D$18,IF(K94=18,'[1]Equivalencia BH-BMPT'!$D$19,IF(K94=19,'[1]Equivalencia BH-BMPT'!$D$20,IF(K94=20,'[1]Equivalencia BH-BMPT'!$D$21,IF(K94=21,'[1]Equivalencia BH-BMPT'!$D$22,IF(K94=22,'[1]Equivalencia BH-BMPT'!$D$23,IF(K94=23,'[1]Equivalencia BH-BMPT'!#REF!,IF(K94=24,'[1]Equivalencia BH-BMPT'!$D$25,IF(K94=25,'[1]Equivalencia BH-BMPT'!$D$26,IF(K94=26,'[1]Equivalencia BH-BMPT'!$D$27,IF(K94=27,'[1]Equivalencia BH-BMPT'!$D$28,IF(K94=28,'[1]Equivalencia BH-BMPT'!$D$29,IF(K94=29,'[1]Equivalencia BH-BMPT'!$D$30,IF(K94=30,'[1]Equivalencia BH-BMPT'!$D$31,IF(K94=31,'[1]Equivalencia BH-BMPT'!$D$32,IF(K94=32,'[1]Equivalencia BH-BMPT'!$D$33,IF(K94=33,'[1]Equivalencia BH-BMPT'!$D$34,IF(K94=34,'[1]Equivalencia BH-BMPT'!$D$35,IF(K94=35,'[1]Equivalencia BH-BMPT'!$D$36,IF(K94=36,'[1]Equivalencia BH-BMPT'!$D$37,IF(K94=37,'[1]Equivalencia BH-BMPT'!$D$38,IF(K94=38,'[1]Equivalencia BH-BMPT'!#REF!,IF(K94=39,'[1]Equivalencia BH-BMPT'!$D$40,IF(K94=40,'[1]Equivalencia BH-BMPT'!$D$41,IF(K94=41,'[1]Equivalencia BH-BMPT'!$D$42,IF(K94=42,'[1]Equivalencia BH-BMPT'!$D$43,IF(K94=43,'[1]Equivalencia BH-BMPT'!$D$44,IF(K94=44,'[1]Equivalencia BH-BMPT'!$D$45,IF(K94=45,'[1]Equivalencia BH-BMPT'!$D$46,"No ha seleccionado un número de programa")))))))))))))))))))))))))))))))))))))))))))))</f>
        <v>Gobernanza e influencia local, regional e internacional</v>
      </c>
      <c r="M94" s="16" t="s">
        <v>34</v>
      </c>
      <c r="N94" s="6">
        <v>52503022</v>
      </c>
      <c r="O94" s="15" t="s">
        <v>301</v>
      </c>
      <c r="P94" s="16">
        <v>13602000</v>
      </c>
      <c r="Q94" s="18"/>
      <c r="R94" s="18">
        <v>1</v>
      </c>
      <c r="S94" s="18">
        <v>6801000</v>
      </c>
      <c r="T94" s="18">
        <f t="shared" si="1"/>
        <v>20403000</v>
      </c>
      <c r="U94" s="19">
        <v>43125</v>
      </c>
      <c r="V94" s="19">
        <v>43125</v>
      </c>
      <c r="W94" s="19">
        <v>43396</v>
      </c>
      <c r="X94" s="16">
        <v>180</v>
      </c>
      <c r="Y94" s="16">
        <v>90</v>
      </c>
      <c r="Z94" s="20"/>
      <c r="AA94" s="16"/>
      <c r="AB94" s="16"/>
      <c r="AC94" s="16" t="s">
        <v>39</v>
      </c>
      <c r="AD94" s="16"/>
      <c r="AE94" s="21">
        <v>1</v>
      </c>
    </row>
    <row r="95" spans="2:31" ht="315" x14ac:dyDescent="0.25">
      <c r="B95" s="16">
        <v>201892</v>
      </c>
      <c r="C95" s="16">
        <v>2018</v>
      </c>
      <c r="D95" s="16" t="s">
        <v>302</v>
      </c>
      <c r="E95" s="16">
        <v>5</v>
      </c>
      <c r="F95" s="16" t="s">
        <v>155</v>
      </c>
      <c r="G95" s="16" t="s">
        <v>35</v>
      </c>
      <c r="H95" s="16" t="s">
        <v>36</v>
      </c>
      <c r="I95" s="16" t="s">
        <v>242</v>
      </c>
      <c r="J95" s="15" t="s">
        <v>33</v>
      </c>
      <c r="K95" s="17">
        <v>45</v>
      </c>
      <c r="L95" s="17" t="str">
        <f>IF(K95=1,'[1]Equivalencia BH-BMPT'!$D$2,IF(K95=2,'[1]Equivalencia BH-BMPT'!$D$3,IF(K95=3,'[1]Equivalencia BH-BMPT'!$D$4,IF(K95=4,'[1]Equivalencia BH-BMPT'!$D$5,IF(K95=5,'[1]Equivalencia BH-BMPT'!$D$6,IF(K95=6,'[1]Equivalencia BH-BMPT'!$D$7,IF(K95=7,'[1]Equivalencia BH-BMPT'!$D$8,IF(K95=8,'[1]Equivalencia BH-BMPT'!$D$9,IF(K95=9,'[1]Equivalencia BH-BMPT'!$D$10,IF(K95=10,'[1]Equivalencia BH-BMPT'!$D$11,IF(K95=11,'[1]Equivalencia BH-BMPT'!$D$12,IF(K95=12,'[1]Equivalencia BH-BMPT'!$D$13,IF(K95=13,'[1]Equivalencia BH-BMPT'!$D$14,IF(K95=14,'[1]Equivalencia BH-BMPT'!$D$15,IF(K95=15,'[1]Equivalencia BH-BMPT'!$D$16,IF(K95=16,'[1]Equivalencia BH-BMPT'!$D$17,IF(K95=17,'[1]Equivalencia BH-BMPT'!$D$18,IF(K95=18,'[1]Equivalencia BH-BMPT'!$D$19,IF(K95=19,'[1]Equivalencia BH-BMPT'!$D$20,IF(K95=20,'[1]Equivalencia BH-BMPT'!$D$21,IF(K95=21,'[1]Equivalencia BH-BMPT'!$D$22,IF(K95=22,'[1]Equivalencia BH-BMPT'!$D$23,IF(K95=23,'[1]Equivalencia BH-BMPT'!#REF!,IF(K95=24,'[1]Equivalencia BH-BMPT'!$D$25,IF(K95=25,'[1]Equivalencia BH-BMPT'!$D$26,IF(K95=26,'[1]Equivalencia BH-BMPT'!$D$27,IF(K95=27,'[1]Equivalencia BH-BMPT'!$D$28,IF(K95=28,'[1]Equivalencia BH-BMPT'!$D$29,IF(K95=29,'[1]Equivalencia BH-BMPT'!$D$30,IF(K95=30,'[1]Equivalencia BH-BMPT'!$D$31,IF(K95=31,'[1]Equivalencia BH-BMPT'!$D$32,IF(K95=32,'[1]Equivalencia BH-BMPT'!$D$33,IF(K95=33,'[1]Equivalencia BH-BMPT'!$D$34,IF(K95=34,'[1]Equivalencia BH-BMPT'!$D$35,IF(K95=35,'[1]Equivalencia BH-BMPT'!$D$36,IF(K95=36,'[1]Equivalencia BH-BMPT'!$D$37,IF(K95=37,'[1]Equivalencia BH-BMPT'!$D$38,IF(K95=38,'[1]Equivalencia BH-BMPT'!#REF!,IF(K95=39,'[1]Equivalencia BH-BMPT'!$D$40,IF(K95=40,'[1]Equivalencia BH-BMPT'!$D$41,IF(K95=41,'[1]Equivalencia BH-BMPT'!$D$42,IF(K95=42,'[1]Equivalencia BH-BMPT'!$D$43,IF(K95=43,'[1]Equivalencia BH-BMPT'!$D$44,IF(K95=44,'[1]Equivalencia BH-BMPT'!$D$45,IF(K95=45,'[1]Equivalencia BH-BMPT'!$D$46,"No ha seleccionado un número de programa")))))))))))))))))))))))))))))))))))))))))))))</f>
        <v>Gobernanza e influencia local, regional e internacional</v>
      </c>
      <c r="M95" s="16" t="s">
        <v>34</v>
      </c>
      <c r="N95" s="6">
        <v>52957250</v>
      </c>
      <c r="O95" s="15" t="s">
        <v>303</v>
      </c>
      <c r="P95" s="16">
        <v>13602000</v>
      </c>
      <c r="Q95" s="18"/>
      <c r="R95" s="18">
        <v>1</v>
      </c>
      <c r="S95" s="18">
        <v>6801000</v>
      </c>
      <c r="T95" s="18">
        <f t="shared" si="1"/>
        <v>20403000</v>
      </c>
      <c r="U95" s="19">
        <v>43125</v>
      </c>
      <c r="V95" s="19">
        <v>43125</v>
      </c>
      <c r="W95" s="19">
        <v>43396</v>
      </c>
      <c r="X95" s="16">
        <v>180</v>
      </c>
      <c r="Y95" s="16">
        <v>90</v>
      </c>
      <c r="Z95" s="20"/>
      <c r="AA95" s="16"/>
      <c r="AB95" s="16"/>
      <c r="AC95" s="16" t="s">
        <v>39</v>
      </c>
      <c r="AD95" s="16"/>
      <c r="AE95" s="21">
        <v>1</v>
      </c>
    </row>
    <row r="96" spans="2:31" ht="255" x14ac:dyDescent="0.25">
      <c r="B96" s="16">
        <v>201893</v>
      </c>
      <c r="C96" s="16">
        <v>2018</v>
      </c>
      <c r="D96" s="16" t="s">
        <v>304</v>
      </c>
      <c r="E96" s="16">
        <v>5</v>
      </c>
      <c r="F96" s="16" t="s">
        <v>155</v>
      </c>
      <c r="G96" s="16" t="s">
        <v>35</v>
      </c>
      <c r="H96" s="16" t="s">
        <v>36</v>
      </c>
      <c r="I96" s="16" t="s">
        <v>192</v>
      </c>
      <c r="J96" s="15" t="s">
        <v>33</v>
      </c>
      <c r="K96" s="17">
        <v>45</v>
      </c>
      <c r="L96" s="17" t="str">
        <f>IF(K96=1,'[1]Equivalencia BH-BMPT'!$D$2,IF(K96=2,'[1]Equivalencia BH-BMPT'!$D$3,IF(K96=3,'[1]Equivalencia BH-BMPT'!$D$4,IF(K96=4,'[1]Equivalencia BH-BMPT'!$D$5,IF(K96=5,'[1]Equivalencia BH-BMPT'!$D$6,IF(K96=6,'[1]Equivalencia BH-BMPT'!$D$7,IF(K96=7,'[1]Equivalencia BH-BMPT'!$D$8,IF(K96=8,'[1]Equivalencia BH-BMPT'!$D$9,IF(K96=9,'[1]Equivalencia BH-BMPT'!$D$10,IF(K96=10,'[1]Equivalencia BH-BMPT'!$D$11,IF(K96=11,'[1]Equivalencia BH-BMPT'!$D$12,IF(K96=12,'[1]Equivalencia BH-BMPT'!$D$13,IF(K96=13,'[1]Equivalencia BH-BMPT'!$D$14,IF(K96=14,'[1]Equivalencia BH-BMPT'!$D$15,IF(K96=15,'[1]Equivalencia BH-BMPT'!$D$16,IF(K96=16,'[1]Equivalencia BH-BMPT'!$D$17,IF(K96=17,'[1]Equivalencia BH-BMPT'!$D$18,IF(K96=18,'[1]Equivalencia BH-BMPT'!$D$19,IF(K96=19,'[1]Equivalencia BH-BMPT'!$D$20,IF(K96=20,'[1]Equivalencia BH-BMPT'!$D$21,IF(K96=21,'[1]Equivalencia BH-BMPT'!$D$22,IF(K96=22,'[1]Equivalencia BH-BMPT'!$D$23,IF(K96=23,'[1]Equivalencia BH-BMPT'!#REF!,IF(K96=24,'[1]Equivalencia BH-BMPT'!$D$25,IF(K96=25,'[1]Equivalencia BH-BMPT'!$D$26,IF(K96=26,'[1]Equivalencia BH-BMPT'!$D$27,IF(K96=27,'[1]Equivalencia BH-BMPT'!$D$28,IF(K96=28,'[1]Equivalencia BH-BMPT'!$D$29,IF(K96=29,'[1]Equivalencia BH-BMPT'!$D$30,IF(K96=30,'[1]Equivalencia BH-BMPT'!$D$31,IF(K96=31,'[1]Equivalencia BH-BMPT'!$D$32,IF(K96=32,'[1]Equivalencia BH-BMPT'!$D$33,IF(K96=33,'[1]Equivalencia BH-BMPT'!$D$34,IF(K96=34,'[1]Equivalencia BH-BMPT'!$D$35,IF(K96=35,'[1]Equivalencia BH-BMPT'!$D$36,IF(K96=36,'[1]Equivalencia BH-BMPT'!$D$37,IF(K96=37,'[1]Equivalencia BH-BMPT'!$D$38,IF(K96=38,'[1]Equivalencia BH-BMPT'!#REF!,IF(K96=39,'[1]Equivalencia BH-BMPT'!$D$40,IF(K96=40,'[1]Equivalencia BH-BMPT'!$D$41,IF(K96=41,'[1]Equivalencia BH-BMPT'!$D$42,IF(K96=42,'[1]Equivalencia BH-BMPT'!$D$43,IF(K96=43,'[1]Equivalencia BH-BMPT'!$D$44,IF(K96=44,'[1]Equivalencia BH-BMPT'!$D$45,IF(K96=45,'[1]Equivalencia BH-BMPT'!$D$46,"No ha seleccionado un número de programa")))))))))))))))))))))))))))))))))))))))))))))</f>
        <v>Gobernanza e influencia local, regional e internacional</v>
      </c>
      <c r="M96" s="16" t="s">
        <v>34</v>
      </c>
      <c r="N96" s="6">
        <v>52861044</v>
      </c>
      <c r="O96" s="15" t="s">
        <v>305</v>
      </c>
      <c r="P96" s="16">
        <v>13602000</v>
      </c>
      <c r="Q96" s="18"/>
      <c r="R96" s="18">
        <v>1</v>
      </c>
      <c r="S96" s="18">
        <v>6801000</v>
      </c>
      <c r="T96" s="18">
        <f t="shared" si="1"/>
        <v>20403000</v>
      </c>
      <c r="U96" s="19">
        <v>43125</v>
      </c>
      <c r="V96" s="19">
        <v>43125</v>
      </c>
      <c r="W96" s="19">
        <v>43396</v>
      </c>
      <c r="X96" s="16">
        <v>180</v>
      </c>
      <c r="Y96" s="16">
        <v>90</v>
      </c>
      <c r="Z96" s="20"/>
      <c r="AA96" s="16"/>
      <c r="AB96" s="16"/>
      <c r="AC96" s="16" t="s">
        <v>39</v>
      </c>
      <c r="AD96" s="16"/>
      <c r="AE96" s="21">
        <v>1</v>
      </c>
    </row>
    <row r="97" spans="2:31" ht="390" x14ac:dyDescent="0.25">
      <c r="B97" s="16">
        <v>201894</v>
      </c>
      <c r="C97" s="16">
        <v>2018</v>
      </c>
      <c r="D97" s="16" t="s">
        <v>306</v>
      </c>
      <c r="E97" s="16">
        <v>5</v>
      </c>
      <c r="F97" s="16" t="s">
        <v>155</v>
      </c>
      <c r="G97" s="16" t="s">
        <v>35</v>
      </c>
      <c r="H97" s="16" t="s">
        <v>36</v>
      </c>
      <c r="I97" s="16" t="s">
        <v>307</v>
      </c>
      <c r="J97" s="15" t="s">
        <v>33</v>
      </c>
      <c r="K97" s="17">
        <v>45</v>
      </c>
      <c r="L97" s="17" t="str">
        <f>IF(K97=1,'[1]Equivalencia BH-BMPT'!$D$2,IF(K97=2,'[1]Equivalencia BH-BMPT'!$D$3,IF(K97=3,'[1]Equivalencia BH-BMPT'!$D$4,IF(K97=4,'[1]Equivalencia BH-BMPT'!$D$5,IF(K97=5,'[1]Equivalencia BH-BMPT'!$D$6,IF(K97=6,'[1]Equivalencia BH-BMPT'!$D$7,IF(K97=7,'[1]Equivalencia BH-BMPT'!$D$8,IF(K97=8,'[1]Equivalencia BH-BMPT'!$D$9,IF(K97=9,'[1]Equivalencia BH-BMPT'!$D$10,IF(K97=10,'[1]Equivalencia BH-BMPT'!$D$11,IF(K97=11,'[1]Equivalencia BH-BMPT'!$D$12,IF(K97=12,'[1]Equivalencia BH-BMPT'!$D$13,IF(K97=13,'[1]Equivalencia BH-BMPT'!$D$14,IF(K97=14,'[1]Equivalencia BH-BMPT'!$D$15,IF(K97=15,'[1]Equivalencia BH-BMPT'!$D$16,IF(K97=16,'[1]Equivalencia BH-BMPT'!$D$17,IF(K97=17,'[1]Equivalencia BH-BMPT'!$D$18,IF(K97=18,'[1]Equivalencia BH-BMPT'!$D$19,IF(K97=19,'[1]Equivalencia BH-BMPT'!$D$20,IF(K97=20,'[1]Equivalencia BH-BMPT'!$D$21,IF(K97=21,'[1]Equivalencia BH-BMPT'!$D$22,IF(K97=22,'[1]Equivalencia BH-BMPT'!$D$23,IF(K97=23,'[1]Equivalencia BH-BMPT'!#REF!,IF(K97=24,'[1]Equivalencia BH-BMPT'!$D$25,IF(K97=25,'[1]Equivalencia BH-BMPT'!$D$26,IF(K97=26,'[1]Equivalencia BH-BMPT'!$D$27,IF(K97=27,'[1]Equivalencia BH-BMPT'!$D$28,IF(K97=28,'[1]Equivalencia BH-BMPT'!$D$29,IF(K97=29,'[1]Equivalencia BH-BMPT'!$D$30,IF(K97=30,'[1]Equivalencia BH-BMPT'!$D$31,IF(K97=31,'[1]Equivalencia BH-BMPT'!$D$32,IF(K97=32,'[1]Equivalencia BH-BMPT'!$D$33,IF(K97=33,'[1]Equivalencia BH-BMPT'!$D$34,IF(K97=34,'[1]Equivalencia BH-BMPT'!$D$35,IF(K97=35,'[1]Equivalencia BH-BMPT'!$D$36,IF(K97=36,'[1]Equivalencia BH-BMPT'!$D$37,IF(K97=37,'[1]Equivalencia BH-BMPT'!$D$38,IF(K97=38,'[1]Equivalencia BH-BMPT'!#REF!,IF(K97=39,'[1]Equivalencia BH-BMPT'!$D$40,IF(K97=40,'[1]Equivalencia BH-BMPT'!$D$41,IF(K97=41,'[1]Equivalencia BH-BMPT'!$D$42,IF(K97=42,'[1]Equivalencia BH-BMPT'!$D$43,IF(K97=43,'[1]Equivalencia BH-BMPT'!$D$44,IF(K97=44,'[1]Equivalencia BH-BMPT'!$D$45,IF(K97=45,'[1]Equivalencia BH-BMPT'!$D$46,"No ha seleccionado un número de programa")))))))))))))))))))))))))))))))))))))))))))))</f>
        <v>Gobernanza e influencia local, regional e internacional</v>
      </c>
      <c r="M97" s="16" t="s">
        <v>34</v>
      </c>
      <c r="N97" s="6">
        <v>79837594</v>
      </c>
      <c r="O97" s="15" t="s">
        <v>308</v>
      </c>
      <c r="P97" s="16">
        <v>42600000</v>
      </c>
      <c r="Q97" s="18"/>
      <c r="R97" s="18">
        <v>1</v>
      </c>
      <c r="S97" s="18">
        <v>21300000</v>
      </c>
      <c r="T97" s="18">
        <f t="shared" si="1"/>
        <v>63900000</v>
      </c>
      <c r="U97" s="19">
        <v>43125</v>
      </c>
      <c r="V97" s="19">
        <v>43125</v>
      </c>
      <c r="W97" s="19">
        <v>43396</v>
      </c>
      <c r="X97" s="16">
        <v>180</v>
      </c>
      <c r="Y97" s="16">
        <v>90</v>
      </c>
      <c r="Z97" s="20"/>
      <c r="AA97" s="16"/>
      <c r="AB97" s="16"/>
      <c r="AC97" s="16" t="s">
        <v>39</v>
      </c>
      <c r="AD97" s="16"/>
      <c r="AE97" s="21">
        <v>1</v>
      </c>
    </row>
    <row r="98" spans="2:31" ht="409.5" x14ac:dyDescent="0.25">
      <c r="B98" s="16">
        <v>201895</v>
      </c>
      <c r="C98" s="16">
        <v>2018</v>
      </c>
      <c r="D98" s="16" t="s">
        <v>309</v>
      </c>
      <c r="E98" s="16">
        <v>5</v>
      </c>
      <c r="F98" s="16" t="s">
        <v>155</v>
      </c>
      <c r="G98" s="16" t="s">
        <v>35</v>
      </c>
      <c r="H98" s="16" t="s">
        <v>36</v>
      </c>
      <c r="I98" s="16" t="s">
        <v>113</v>
      </c>
      <c r="J98" s="15" t="s">
        <v>33</v>
      </c>
      <c r="K98" s="17">
        <v>3</v>
      </c>
      <c r="L98" s="17" t="str">
        <f>IF(K98=1,'[1]Equivalencia BH-BMPT'!$D$2,IF(K98=2,'[1]Equivalencia BH-BMPT'!$D$3,IF(K98=3,'[1]Equivalencia BH-BMPT'!$D$4,IF(K98=4,'[1]Equivalencia BH-BMPT'!$D$5,IF(K98=5,'[1]Equivalencia BH-BMPT'!$D$6,IF(K98=6,'[1]Equivalencia BH-BMPT'!$D$7,IF(K98=7,'[1]Equivalencia BH-BMPT'!$D$8,IF(K98=8,'[1]Equivalencia BH-BMPT'!$D$9,IF(K98=9,'[1]Equivalencia BH-BMPT'!$D$10,IF(K98=10,'[1]Equivalencia BH-BMPT'!$D$11,IF(K98=11,'[1]Equivalencia BH-BMPT'!$D$12,IF(K98=12,'[1]Equivalencia BH-BMPT'!$D$13,IF(K98=13,'[1]Equivalencia BH-BMPT'!$D$14,IF(K98=14,'[1]Equivalencia BH-BMPT'!$D$15,IF(K98=15,'[1]Equivalencia BH-BMPT'!$D$16,IF(K98=16,'[1]Equivalencia BH-BMPT'!$D$17,IF(K98=17,'[1]Equivalencia BH-BMPT'!$D$18,IF(K98=18,'[1]Equivalencia BH-BMPT'!$D$19,IF(K98=19,'[1]Equivalencia BH-BMPT'!$D$20,IF(K98=20,'[1]Equivalencia BH-BMPT'!$D$21,IF(K98=21,'[1]Equivalencia BH-BMPT'!$D$22,IF(K98=22,'[1]Equivalencia BH-BMPT'!$D$23,IF(K98=23,'[1]Equivalencia BH-BMPT'!#REF!,IF(K98=24,'[1]Equivalencia BH-BMPT'!$D$25,IF(K98=25,'[1]Equivalencia BH-BMPT'!$D$26,IF(K98=26,'[1]Equivalencia BH-BMPT'!$D$27,IF(K98=27,'[1]Equivalencia BH-BMPT'!$D$28,IF(K98=28,'[1]Equivalencia BH-BMPT'!$D$29,IF(K98=29,'[1]Equivalencia BH-BMPT'!$D$30,IF(K98=30,'[1]Equivalencia BH-BMPT'!$D$31,IF(K98=31,'[1]Equivalencia BH-BMPT'!$D$32,IF(K98=32,'[1]Equivalencia BH-BMPT'!$D$33,IF(K98=33,'[1]Equivalencia BH-BMPT'!$D$34,IF(K98=34,'[1]Equivalencia BH-BMPT'!$D$35,IF(K98=35,'[1]Equivalencia BH-BMPT'!$D$36,IF(K98=36,'[1]Equivalencia BH-BMPT'!$D$37,IF(K98=37,'[1]Equivalencia BH-BMPT'!$D$38,IF(K98=38,'[1]Equivalencia BH-BMPT'!#REF!,IF(K98=39,'[1]Equivalencia BH-BMPT'!$D$40,IF(K98=40,'[1]Equivalencia BH-BMPT'!$D$41,IF(K98=41,'[1]Equivalencia BH-BMPT'!$D$42,IF(K98=42,'[1]Equivalencia BH-BMPT'!$D$43,IF(K98=43,'[1]Equivalencia BH-BMPT'!$D$44,IF(K98=44,'[1]Equivalencia BH-BMPT'!$D$45,IF(K98=45,'[1]Equivalencia BH-BMPT'!$D$46,"No ha seleccionado un número de programa")))))))))))))))))))))))))))))))))))))))))))))</f>
        <v>Igualdad y autonomía para una Bogotá incluyente</v>
      </c>
      <c r="M98" s="16" t="s">
        <v>40</v>
      </c>
      <c r="N98" s="6">
        <v>1012327086</v>
      </c>
      <c r="O98" s="15" t="s">
        <v>310</v>
      </c>
      <c r="P98" s="16">
        <v>28146000</v>
      </c>
      <c r="Q98" s="18"/>
      <c r="R98" s="18">
        <v>1</v>
      </c>
      <c r="S98" s="18">
        <v>14073000</v>
      </c>
      <c r="T98" s="18">
        <f t="shared" si="1"/>
        <v>42219000</v>
      </c>
      <c r="U98" s="19">
        <v>43125</v>
      </c>
      <c r="V98" s="19">
        <v>43125</v>
      </c>
      <c r="W98" s="19">
        <v>43396</v>
      </c>
      <c r="X98" s="16">
        <v>180</v>
      </c>
      <c r="Y98" s="16">
        <v>90</v>
      </c>
      <c r="Z98" s="20"/>
      <c r="AA98" s="16"/>
      <c r="AB98" s="16"/>
      <c r="AC98" s="16" t="s">
        <v>39</v>
      </c>
      <c r="AD98" s="16"/>
      <c r="AE98" s="21">
        <v>1</v>
      </c>
    </row>
    <row r="99" spans="2:31" ht="255" x14ac:dyDescent="0.25">
      <c r="B99" s="16">
        <v>201896</v>
      </c>
      <c r="C99" s="16">
        <v>2018</v>
      </c>
      <c r="D99" s="16" t="s">
        <v>311</v>
      </c>
      <c r="E99" s="16">
        <v>5</v>
      </c>
      <c r="F99" s="16" t="s">
        <v>155</v>
      </c>
      <c r="G99" s="16" t="s">
        <v>35</v>
      </c>
      <c r="H99" s="16" t="s">
        <v>36</v>
      </c>
      <c r="I99" s="16" t="s">
        <v>312</v>
      </c>
      <c r="J99" s="15" t="s">
        <v>33</v>
      </c>
      <c r="K99" s="17">
        <v>45</v>
      </c>
      <c r="L99" s="17" t="str">
        <f>IF(K99=1,'[1]Equivalencia BH-BMPT'!$D$2,IF(K99=2,'[1]Equivalencia BH-BMPT'!$D$3,IF(K99=3,'[1]Equivalencia BH-BMPT'!$D$4,IF(K99=4,'[1]Equivalencia BH-BMPT'!$D$5,IF(K99=5,'[1]Equivalencia BH-BMPT'!$D$6,IF(K99=6,'[1]Equivalencia BH-BMPT'!$D$7,IF(K99=7,'[1]Equivalencia BH-BMPT'!$D$8,IF(K99=8,'[1]Equivalencia BH-BMPT'!$D$9,IF(K99=9,'[1]Equivalencia BH-BMPT'!$D$10,IF(K99=10,'[1]Equivalencia BH-BMPT'!$D$11,IF(K99=11,'[1]Equivalencia BH-BMPT'!$D$12,IF(K99=12,'[1]Equivalencia BH-BMPT'!$D$13,IF(K99=13,'[1]Equivalencia BH-BMPT'!$D$14,IF(K99=14,'[1]Equivalencia BH-BMPT'!$D$15,IF(K99=15,'[1]Equivalencia BH-BMPT'!$D$16,IF(K99=16,'[1]Equivalencia BH-BMPT'!$D$17,IF(K99=17,'[1]Equivalencia BH-BMPT'!$D$18,IF(K99=18,'[1]Equivalencia BH-BMPT'!$D$19,IF(K99=19,'[1]Equivalencia BH-BMPT'!$D$20,IF(K99=20,'[1]Equivalencia BH-BMPT'!$D$21,IF(K99=21,'[1]Equivalencia BH-BMPT'!$D$22,IF(K99=22,'[1]Equivalencia BH-BMPT'!$D$23,IF(K99=23,'[1]Equivalencia BH-BMPT'!#REF!,IF(K99=24,'[1]Equivalencia BH-BMPT'!$D$25,IF(K99=25,'[1]Equivalencia BH-BMPT'!$D$26,IF(K99=26,'[1]Equivalencia BH-BMPT'!$D$27,IF(K99=27,'[1]Equivalencia BH-BMPT'!$D$28,IF(K99=28,'[1]Equivalencia BH-BMPT'!$D$29,IF(K99=29,'[1]Equivalencia BH-BMPT'!$D$30,IF(K99=30,'[1]Equivalencia BH-BMPT'!$D$31,IF(K99=31,'[1]Equivalencia BH-BMPT'!$D$32,IF(K99=32,'[1]Equivalencia BH-BMPT'!$D$33,IF(K99=33,'[1]Equivalencia BH-BMPT'!$D$34,IF(K99=34,'[1]Equivalencia BH-BMPT'!$D$35,IF(K99=35,'[1]Equivalencia BH-BMPT'!$D$36,IF(K99=36,'[1]Equivalencia BH-BMPT'!$D$37,IF(K99=37,'[1]Equivalencia BH-BMPT'!$D$38,IF(K99=38,'[1]Equivalencia BH-BMPT'!#REF!,IF(K99=39,'[1]Equivalencia BH-BMPT'!$D$40,IF(K99=40,'[1]Equivalencia BH-BMPT'!$D$41,IF(K99=41,'[1]Equivalencia BH-BMPT'!$D$42,IF(K99=42,'[1]Equivalencia BH-BMPT'!$D$43,IF(K99=43,'[1]Equivalencia BH-BMPT'!$D$44,IF(K99=44,'[1]Equivalencia BH-BMPT'!$D$45,IF(K99=45,'[1]Equivalencia BH-BMPT'!$D$46,"No ha seleccionado un número de programa")))))))))))))))))))))))))))))))))))))))))))))</f>
        <v>Gobernanza e influencia local, regional e internacional</v>
      </c>
      <c r="M99" s="16" t="s">
        <v>34</v>
      </c>
      <c r="N99" s="6">
        <v>1030549814</v>
      </c>
      <c r="O99" s="15" t="s">
        <v>313</v>
      </c>
      <c r="P99" s="16">
        <v>30024000</v>
      </c>
      <c r="Q99" s="18"/>
      <c r="R99" s="18"/>
      <c r="S99" s="18"/>
      <c r="T99" s="18">
        <f t="shared" si="1"/>
        <v>30024000</v>
      </c>
      <c r="U99" s="19">
        <v>43125</v>
      </c>
      <c r="V99" s="19">
        <v>43125</v>
      </c>
      <c r="W99" s="19">
        <v>43396</v>
      </c>
      <c r="X99" s="16">
        <v>180</v>
      </c>
      <c r="Y99" s="16">
        <v>90</v>
      </c>
      <c r="Z99" s="20"/>
      <c r="AA99" s="16"/>
      <c r="AB99" s="16"/>
      <c r="AC99" s="16" t="s">
        <v>39</v>
      </c>
      <c r="AD99" s="16"/>
      <c r="AE99" s="21">
        <v>1</v>
      </c>
    </row>
    <row r="100" spans="2:31" ht="409.5" x14ac:dyDescent="0.25">
      <c r="B100" s="16">
        <v>201898</v>
      </c>
      <c r="C100" s="16">
        <v>2018</v>
      </c>
      <c r="D100" s="16" t="s">
        <v>314</v>
      </c>
      <c r="E100" s="16">
        <v>5</v>
      </c>
      <c r="F100" s="16" t="s">
        <v>155</v>
      </c>
      <c r="G100" s="16" t="s">
        <v>35</v>
      </c>
      <c r="H100" s="16" t="s">
        <v>36</v>
      </c>
      <c r="I100" s="16" t="s">
        <v>315</v>
      </c>
      <c r="J100" s="15" t="s">
        <v>33</v>
      </c>
      <c r="K100" s="17">
        <v>45</v>
      </c>
      <c r="L100" s="17" t="str">
        <f>IF(K100=1,'[1]Equivalencia BH-BMPT'!$D$2,IF(K100=2,'[1]Equivalencia BH-BMPT'!$D$3,IF(K100=3,'[1]Equivalencia BH-BMPT'!$D$4,IF(K100=4,'[1]Equivalencia BH-BMPT'!$D$5,IF(K100=5,'[1]Equivalencia BH-BMPT'!$D$6,IF(K100=6,'[1]Equivalencia BH-BMPT'!$D$7,IF(K100=7,'[1]Equivalencia BH-BMPT'!$D$8,IF(K100=8,'[1]Equivalencia BH-BMPT'!$D$9,IF(K100=9,'[1]Equivalencia BH-BMPT'!$D$10,IF(K100=10,'[1]Equivalencia BH-BMPT'!$D$11,IF(K100=11,'[1]Equivalencia BH-BMPT'!$D$12,IF(K100=12,'[1]Equivalencia BH-BMPT'!$D$13,IF(K100=13,'[1]Equivalencia BH-BMPT'!$D$14,IF(K100=14,'[1]Equivalencia BH-BMPT'!$D$15,IF(K100=15,'[1]Equivalencia BH-BMPT'!$D$16,IF(K100=16,'[1]Equivalencia BH-BMPT'!$D$17,IF(K100=17,'[1]Equivalencia BH-BMPT'!$D$18,IF(K100=18,'[1]Equivalencia BH-BMPT'!$D$19,IF(K100=19,'[1]Equivalencia BH-BMPT'!$D$20,IF(K100=20,'[1]Equivalencia BH-BMPT'!$D$21,IF(K100=21,'[1]Equivalencia BH-BMPT'!$D$22,IF(K100=22,'[1]Equivalencia BH-BMPT'!$D$23,IF(K100=23,'[1]Equivalencia BH-BMPT'!#REF!,IF(K100=24,'[1]Equivalencia BH-BMPT'!$D$25,IF(K100=25,'[1]Equivalencia BH-BMPT'!$D$26,IF(K100=26,'[1]Equivalencia BH-BMPT'!$D$27,IF(K100=27,'[1]Equivalencia BH-BMPT'!$D$28,IF(K100=28,'[1]Equivalencia BH-BMPT'!$D$29,IF(K100=29,'[1]Equivalencia BH-BMPT'!$D$30,IF(K100=30,'[1]Equivalencia BH-BMPT'!$D$31,IF(K100=31,'[1]Equivalencia BH-BMPT'!$D$32,IF(K100=32,'[1]Equivalencia BH-BMPT'!$D$33,IF(K100=33,'[1]Equivalencia BH-BMPT'!$D$34,IF(K100=34,'[1]Equivalencia BH-BMPT'!$D$35,IF(K100=35,'[1]Equivalencia BH-BMPT'!$D$36,IF(K100=36,'[1]Equivalencia BH-BMPT'!$D$37,IF(K100=37,'[1]Equivalencia BH-BMPT'!$D$38,IF(K100=38,'[1]Equivalencia BH-BMPT'!#REF!,IF(K100=39,'[1]Equivalencia BH-BMPT'!$D$40,IF(K100=40,'[1]Equivalencia BH-BMPT'!$D$41,IF(K100=41,'[1]Equivalencia BH-BMPT'!$D$42,IF(K100=42,'[1]Equivalencia BH-BMPT'!$D$43,IF(K100=43,'[1]Equivalencia BH-BMPT'!$D$44,IF(K100=44,'[1]Equivalencia BH-BMPT'!$D$45,IF(K100=45,'[1]Equivalencia BH-BMPT'!$D$46,"No ha seleccionado un número de programa")))))))))))))))))))))))))))))))))))))))))))))</f>
        <v>Gobernanza e influencia local, regional e internacional</v>
      </c>
      <c r="M100" s="16" t="s">
        <v>34</v>
      </c>
      <c r="N100" s="6">
        <v>79655150</v>
      </c>
      <c r="O100" s="15" t="s">
        <v>316</v>
      </c>
      <c r="P100" s="16">
        <v>44400000</v>
      </c>
      <c r="Q100" s="18"/>
      <c r="R100" s="18">
        <v>1</v>
      </c>
      <c r="S100" s="18">
        <v>22200000</v>
      </c>
      <c r="T100" s="18">
        <f t="shared" si="1"/>
        <v>66600000</v>
      </c>
      <c r="U100" s="19">
        <v>43125</v>
      </c>
      <c r="V100" s="19">
        <v>43125</v>
      </c>
      <c r="W100" s="19">
        <v>43396</v>
      </c>
      <c r="X100" s="16">
        <v>180</v>
      </c>
      <c r="Y100" s="16">
        <v>90</v>
      </c>
      <c r="Z100" s="20"/>
      <c r="AA100" s="16"/>
      <c r="AB100" s="16"/>
      <c r="AC100" s="16" t="s">
        <v>39</v>
      </c>
      <c r="AD100" s="16"/>
      <c r="AE100" s="21">
        <v>1</v>
      </c>
    </row>
    <row r="101" spans="2:31" ht="285" x14ac:dyDescent="0.25">
      <c r="B101" s="16">
        <v>201899</v>
      </c>
      <c r="C101" s="16">
        <v>2018</v>
      </c>
      <c r="D101" s="16" t="s">
        <v>317</v>
      </c>
      <c r="E101" s="16">
        <v>5</v>
      </c>
      <c r="F101" s="16" t="s">
        <v>155</v>
      </c>
      <c r="G101" s="16" t="s">
        <v>35</v>
      </c>
      <c r="H101" s="16" t="s">
        <v>36</v>
      </c>
      <c r="I101" s="16" t="s">
        <v>318</v>
      </c>
      <c r="J101" s="15" t="s">
        <v>33</v>
      </c>
      <c r="K101" s="17">
        <v>45</v>
      </c>
      <c r="L101" s="17" t="str">
        <f>IF(K101=1,'[1]Equivalencia BH-BMPT'!$D$2,IF(K101=2,'[1]Equivalencia BH-BMPT'!$D$3,IF(K101=3,'[1]Equivalencia BH-BMPT'!$D$4,IF(K101=4,'[1]Equivalencia BH-BMPT'!$D$5,IF(K101=5,'[1]Equivalencia BH-BMPT'!$D$6,IF(K101=6,'[1]Equivalencia BH-BMPT'!$D$7,IF(K101=7,'[1]Equivalencia BH-BMPT'!$D$8,IF(K101=8,'[1]Equivalencia BH-BMPT'!$D$9,IF(K101=9,'[1]Equivalencia BH-BMPT'!$D$10,IF(K101=10,'[1]Equivalencia BH-BMPT'!$D$11,IF(K101=11,'[1]Equivalencia BH-BMPT'!$D$12,IF(K101=12,'[1]Equivalencia BH-BMPT'!$D$13,IF(K101=13,'[1]Equivalencia BH-BMPT'!$D$14,IF(K101=14,'[1]Equivalencia BH-BMPT'!$D$15,IF(K101=15,'[1]Equivalencia BH-BMPT'!$D$16,IF(K101=16,'[1]Equivalencia BH-BMPT'!$D$17,IF(K101=17,'[1]Equivalencia BH-BMPT'!$D$18,IF(K101=18,'[1]Equivalencia BH-BMPT'!$D$19,IF(K101=19,'[1]Equivalencia BH-BMPT'!$D$20,IF(K101=20,'[1]Equivalencia BH-BMPT'!$D$21,IF(K101=21,'[1]Equivalencia BH-BMPT'!$D$22,IF(K101=22,'[1]Equivalencia BH-BMPT'!$D$23,IF(K101=23,'[1]Equivalencia BH-BMPT'!#REF!,IF(K101=24,'[1]Equivalencia BH-BMPT'!$D$25,IF(K101=25,'[1]Equivalencia BH-BMPT'!$D$26,IF(K101=26,'[1]Equivalencia BH-BMPT'!$D$27,IF(K101=27,'[1]Equivalencia BH-BMPT'!$D$28,IF(K101=28,'[1]Equivalencia BH-BMPT'!$D$29,IF(K101=29,'[1]Equivalencia BH-BMPT'!$D$30,IF(K101=30,'[1]Equivalencia BH-BMPT'!$D$31,IF(K101=31,'[1]Equivalencia BH-BMPT'!$D$32,IF(K101=32,'[1]Equivalencia BH-BMPT'!$D$33,IF(K101=33,'[1]Equivalencia BH-BMPT'!$D$34,IF(K101=34,'[1]Equivalencia BH-BMPT'!$D$35,IF(K101=35,'[1]Equivalencia BH-BMPT'!$D$36,IF(K101=36,'[1]Equivalencia BH-BMPT'!$D$37,IF(K101=37,'[1]Equivalencia BH-BMPT'!$D$38,IF(K101=38,'[1]Equivalencia BH-BMPT'!#REF!,IF(K101=39,'[1]Equivalencia BH-BMPT'!$D$40,IF(K101=40,'[1]Equivalencia BH-BMPT'!$D$41,IF(K101=41,'[1]Equivalencia BH-BMPT'!$D$42,IF(K101=42,'[1]Equivalencia BH-BMPT'!$D$43,IF(K101=43,'[1]Equivalencia BH-BMPT'!$D$44,IF(K101=44,'[1]Equivalencia BH-BMPT'!$D$45,IF(K101=45,'[1]Equivalencia BH-BMPT'!$D$46,"No ha seleccionado un número de programa")))))))))))))))))))))))))))))))))))))))))))))</f>
        <v>Gobernanza e influencia local, regional e internacional</v>
      </c>
      <c r="M101" s="16" t="s">
        <v>34</v>
      </c>
      <c r="N101" s="6">
        <v>1032363540</v>
      </c>
      <c r="O101" s="15" t="s">
        <v>319</v>
      </c>
      <c r="P101" s="16">
        <v>39876000</v>
      </c>
      <c r="Q101" s="18"/>
      <c r="R101" s="18">
        <v>1</v>
      </c>
      <c r="S101" s="18">
        <v>19938000</v>
      </c>
      <c r="T101" s="18">
        <f t="shared" si="1"/>
        <v>59814000</v>
      </c>
      <c r="U101" s="19">
        <v>43126</v>
      </c>
      <c r="V101" s="19">
        <v>43126</v>
      </c>
      <c r="W101" s="19">
        <v>43396</v>
      </c>
      <c r="X101" s="16">
        <v>180</v>
      </c>
      <c r="Y101" s="16">
        <v>90</v>
      </c>
      <c r="Z101" s="20"/>
      <c r="AA101" s="16"/>
      <c r="AB101" s="16"/>
      <c r="AC101" s="16" t="s">
        <v>39</v>
      </c>
      <c r="AD101" s="16"/>
      <c r="AE101" s="21">
        <v>1</v>
      </c>
    </row>
    <row r="102" spans="2:31" ht="255" x14ac:dyDescent="0.25">
      <c r="B102" s="16">
        <v>201897</v>
      </c>
      <c r="C102" s="16">
        <v>2018</v>
      </c>
      <c r="D102" s="16" t="s">
        <v>320</v>
      </c>
      <c r="E102" s="16">
        <v>5</v>
      </c>
      <c r="F102" s="16" t="s">
        <v>155</v>
      </c>
      <c r="G102" s="16" t="s">
        <v>35</v>
      </c>
      <c r="H102" s="16" t="s">
        <v>36</v>
      </c>
      <c r="I102" s="16" t="s">
        <v>321</v>
      </c>
      <c r="J102" s="15" t="s">
        <v>33</v>
      </c>
      <c r="K102" s="17">
        <v>45</v>
      </c>
      <c r="L102" s="17" t="str">
        <f>IF(K102=1,'[1]Equivalencia BH-BMPT'!$D$2,IF(K102=2,'[1]Equivalencia BH-BMPT'!$D$3,IF(K102=3,'[1]Equivalencia BH-BMPT'!$D$4,IF(K102=4,'[1]Equivalencia BH-BMPT'!$D$5,IF(K102=5,'[1]Equivalencia BH-BMPT'!$D$6,IF(K102=6,'[1]Equivalencia BH-BMPT'!$D$7,IF(K102=7,'[1]Equivalencia BH-BMPT'!$D$8,IF(K102=8,'[1]Equivalencia BH-BMPT'!$D$9,IF(K102=9,'[1]Equivalencia BH-BMPT'!$D$10,IF(K102=10,'[1]Equivalencia BH-BMPT'!$D$11,IF(K102=11,'[1]Equivalencia BH-BMPT'!$D$12,IF(K102=12,'[1]Equivalencia BH-BMPT'!$D$13,IF(K102=13,'[1]Equivalencia BH-BMPT'!$D$14,IF(K102=14,'[1]Equivalencia BH-BMPT'!$D$15,IF(K102=15,'[1]Equivalencia BH-BMPT'!$D$16,IF(K102=16,'[1]Equivalencia BH-BMPT'!$D$17,IF(K102=17,'[1]Equivalencia BH-BMPT'!$D$18,IF(K102=18,'[1]Equivalencia BH-BMPT'!$D$19,IF(K102=19,'[1]Equivalencia BH-BMPT'!$D$20,IF(K102=20,'[1]Equivalencia BH-BMPT'!$D$21,IF(K102=21,'[1]Equivalencia BH-BMPT'!$D$22,IF(K102=22,'[1]Equivalencia BH-BMPT'!$D$23,IF(K102=23,'[1]Equivalencia BH-BMPT'!#REF!,IF(K102=24,'[1]Equivalencia BH-BMPT'!$D$25,IF(K102=25,'[1]Equivalencia BH-BMPT'!$D$26,IF(K102=26,'[1]Equivalencia BH-BMPT'!$D$27,IF(K102=27,'[1]Equivalencia BH-BMPT'!$D$28,IF(K102=28,'[1]Equivalencia BH-BMPT'!$D$29,IF(K102=29,'[1]Equivalencia BH-BMPT'!$D$30,IF(K102=30,'[1]Equivalencia BH-BMPT'!$D$31,IF(K102=31,'[1]Equivalencia BH-BMPT'!$D$32,IF(K102=32,'[1]Equivalencia BH-BMPT'!$D$33,IF(K102=33,'[1]Equivalencia BH-BMPT'!$D$34,IF(K102=34,'[1]Equivalencia BH-BMPT'!$D$35,IF(K102=35,'[1]Equivalencia BH-BMPT'!$D$36,IF(K102=36,'[1]Equivalencia BH-BMPT'!$D$37,IF(K102=37,'[1]Equivalencia BH-BMPT'!$D$38,IF(K102=38,'[1]Equivalencia BH-BMPT'!#REF!,IF(K102=39,'[1]Equivalencia BH-BMPT'!$D$40,IF(K102=40,'[1]Equivalencia BH-BMPT'!$D$41,IF(K102=41,'[1]Equivalencia BH-BMPT'!$D$42,IF(K102=42,'[1]Equivalencia BH-BMPT'!$D$43,IF(K102=43,'[1]Equivalencia BH-BMPT'!$D$44,IF(K102=44,'[1]Equivalencia BH-BMPT'!$D$45,IF(K102=45,'[1]Equivalencia BH-BMPT'!$D$46,"No ha seleccionado un número de programa")))))))))))))))))))))))))))))))))))))))))))))</f>
        <v>Gobernanza e influencia local, regional e internacional</v>
      </c>
      <c r="M102" s="16" t="s">
        <v>34</v>
      </c>
      <c r="N102" s="6">
        <v>80228752</v>
      </c>
      <c r="O102" s="15" t="s">
        <v>322</v>
      </c>
      <c r="P102" s="16">
        <v>13602000</v>
      </c>
      <c r="Q102" s="18"/>
      <c r="R102" s="18">
        <v>1</v>
      </c>
      <c r="S102" s="18">
        <v>6801000</v>
      </c>
      <c r="T102" s="18">
        <f t="shared" si="1"/>
        <v>20403000</v>
      </c>
      <c r="U102" s="19">
        <v>43125</v>
      </c>
      <c r="V102" s="19">
        <v>43125</v>
      </c>
      <c r="W102" s="19">
        <v>43396</v>
      </c>
      <c r="X102" s="16">
        <v>180</v>
      </c>
      <c r="Y102" s="16">
        <v>90</v>
      </c>
      <c r="Z102" s="20"/>
      <c r="AA102" s="16"/>
      <c r="AB102" s="16"/>
      <c r="AC102" s="16" t="s">
        <v>39</v>
      </c>
      <c r="AD102" s="16"/>
      <c r="AE102" s="21">
        <v>1</v>
      </c>
    </row>
    <row r="103" spans="2:31" ht="405" x14ac:dyDescent="0.25">
      <c r="B103" s="16">
        <v>2018100</v>
      </c>
      <c r="C103" s="16">
        <v>2018</v>
      </c>
      <c r="D103" s="16" t="s">
        <v>323</v>
      </c>
      <c r="E103" s="16">
        <v>5</v>
      </c>
      <c r="F103" s="16" t="s">
        <v>155</v>
      </c>
      <c r="G103" s="16" t="s">
        <v>35</v>
      </c>
      <c r="H103" s="16" t="s">
        <v>36</v>
      </c>
      <c r="I103" s="16" t="s">
        <v>324</v>
      </c>
      <c r="J103" s="15" t="s">
        <v>33</v>
      </c>
      <c r="K103" s="17">
        <v>45</v>
      </c>
      <c r="L103" s="17" t="str">
        <f>IF(K103=1,'[1]Equivalencia BH-BMPT'!$D$2,IF(K103=2,'[1]Equivalencia BH-BMPT'!$D$3,IF(K103=3,'[1]Equivalencia BH-BMPT'!$D$4,IF(K103=4,'[1]Equivalencia BH-BMPT'!$D$5,IF(K103=5,'[1]Equivalencia BH-BMPT'!$D$6,IF(K103=6,'[1]Equivalencia BH-BMPT'!$D$7,IF(K103=7,'[1]Equivalencia BH-BMPT'!$D$8,IF(K103=8,'[1]Equivalencia BH-BMPT'!$D$9,IF(K103=9,'[1]Equivalencia BH-BMPT'!$D$10,IF(K103=10,'[1]Equivalencia BH-BMPT'!$D$11,IF(K103=11,'[1]Equivalencia BH-BMPT'!$D$12,IF(K103=12,'[1]Equivalencia BH-BMPT'!$D$13,IF(K103=13,'[1]Equivalencia BH-BMPT'!$D$14,IF(K103=14,'[1]Equivalencia BH-BMPT'!$D$15,IF(K103=15,'[1]Equivalencia BH-BMPT'!$D$16,IF(K103=16,'[1]Equivalencia BH-BMPT'!$D$17,IF(K103=17,'[1]Equivalencia BH-BMPT'!$D$18,IF(K103=18,'[1]Equivalencia BH-BMPT'!$D$19,IF(K103=19,'[1]Equivalencia BH-BMPT'!$D$20,IF(K103=20,'[1]Equivalencia BH-BMPT'!$D$21,IF(K103=21,'[1]Equivalencia BH-BMPT'!$D$22,IF(K103=22,'[1]Equivalencia BH-BMPT'!$D$23,IF(K103=23,'[1]Equivalencia BH-BMPT'!#REF!,IF(K103=24,'[1]Equivalencia BH-BMPT'!$D$25,IF(K103=25,'[1]Equivalencia BH-BMPT'!$D$26,IF(K103=26,'[1]Equivalencia BH-BMPT'!$D$27,IF(K103=27,'[1]Equivalencia BH-BMPT'!$D$28,IF(K103=28,'[1]Equivalencia BH-BMPT'!$D$29,IF(K103=29,'[1]Equivalencia BH-BMPT'!$D$30,IF(K103=30,'[1]Equivalencia BH-BMPT'!$D$31,IF(K103=31,'[1]Equivalencia BH-BMPT'!$D$32,IF(K103=32,'[1]Equivalencia BH-BMPT'!$D$33,IF(K103=33,'[1]Equivalencia BH-BMPT'!$D$34,IF(K103=34,'[1]Equivalencia BH-BMPT'!$D$35,IF(K103=35,'[1]Equivalencia BH-BMPT'!$D$36,IF(K103=36,'[1]Equivalencia BH-BMPT'!$D$37,IF(K103=37,'[1]Equivalencia BH-BMPT'!$D$38,IF(K103=38,'[1]Equivalencia BH-BMPT'!#REF!,IF(K103=39,'[1]Equivalencia BH-BMPT'!$D$40,IF(K103=40,'[1]Equivalencia BH-BMPT'!$D$41,IF(K103=41,'[1]Equivalencia BH-BMPT'!$D$42,IF(K103=42,'[1]Equivalencia BH-BMPT'!$D$43,IF(K103=43,'[1]Equivalencia BH-BMPT'!$D$44,IF(K103=44,'[1]Equivalencia BH-BMPT'!$D$45,IF(K103=45,'[1]Equivalencia BH-BMPT'!$D$46,"No ha seleccionado un número de programa")))))))))))))))))))))))))))))))))))))))))))))</f>
        <v>Gobernanza e influencia local, regional e internacional</v>
      </c>
      <c r="M103" s="16" t="s">
        <v>34</v>
      </c>
      <c r="N103" s="6">
        <v>52306082</v>
      </c>
      <c r="O103" s="15" t="s">
        <v>325</v>
      </c>
      <c r="P103" s="16">
        <v>18294000</v>
      </c>
      <c r="Q103" s="18"/>
      <c r="R103" s="18">
        <v>1</v>
      </c>
      <c r="S103" s="18">
        <v>9147000</v>
      </c>
      <c r="T103" s="18">
        <f t="shared" si="1"/>
        <v>27441000</v>
      </c>
      <c r="U103" s="19">
        <v>43125</v>
      </c>
      <c r="V103" s="19">
        <v>43125</v>
      </c>
      <c r="W103" s="19">
        <v>43396</v>
      </c>
      <c r="X103" s="16">
        <v>180</v>
      </c>
      <c r="Y103" s="16">
        <v>90</v>
      </c>
      <c r="Z103" s="20"/>
      <c r="AA103" s="16"/>
      <c r="AB103" s="16"/>
      <c r="AC103" s="16" t="s">
        <v>39</v>
      </c>
      <c r="AD103" s="16"/>
      <c r="AE103" s="21">
        <v>1</v>
      </c>
    </row>
    <row r="104" spans="2:31" ht="409.5" x14ac:dyDescent="0.25">
      <c r="B104" s="16">
        <v>2018101</v>
      </c>
      <c r="C104" s="16">
        <v>2018</v>
      </c>
      <c r="D104" s="16" t="s">
        <v>326</v>
      </c>
      <c r="E104" s="16">
        <v>5</v>
      </c>
      <c r="F104" s="16" t="s">
        <v>155</v>
      </c>
      <c r="G104" s="16" t="s">
        <v>35</v>
      </c>
      <c r="H104" s="16" t="s">
        <v>36</v>
      </c>
      <c r="I104" s="16" t="s">
        <v>48</v>
      </c>
      <c r="J104" s="15" t="s">
        <v>33</v>
      </c>
      <c r="K104" s="17">
        <v>18</v>
      </c>
      <c r="L104" s="17" t="str">
        <f>IF(K104=1,'[1]Equivalencia BH-BMPT'!$D$2,IF(K104=2,'[1]Equivalencia BH-BMPT'!$D$3,IF(K104=3,'[1]Equivalencia BH-BMPT'!$D$4,IF(K104=4,'[1]Equivalencia BH-BMPT'!$D$5,IF(K104=5,'[1]Equivalencia BH-BMPT'!$D$6,IF(K104=6,'[1]Equivalencia BH-BMPT'!$D$7,IF(K104=7,'[1]Equivalencia BH-BMPT'!$D$8,IF(K104=8,'[1]Equivalencia BH-BMPT'!$D$9,IF(K104=9,'[1]Equivalencia BH-BMPT'!$D$10,IF(K104=10,'[1]Equivalencia BH-BMPT'!$D$11,IF(K104=11,'[1]Equivalencia BH-BMPT'!$D$12,IF(K104=12,'[1]Equivalencia BH-BMPT'!$D$13,IF(K104=13,'[1]Equivalencia BH-BMPT'!$D$14,IF(K104=14,'[1]Equivalencia BH-BMPT'!$D$15,IF(K104=15,'[1]Equivalencia BH-BMPT'!$D$16,IF(K104=16,'[1]Equivalencia BH-BMPT'!$D$17,IF(K104=17,'[1]Equivalencia BH-BMPT'!$D$18,IF(K104=18,'[1]Equivalencia BH-BMPT'!$D$19,IF(K104=19,'[1]Equivalencia BH-BMPT'!$D$20,IF(K104=20,'[1]Equivalencia BH-BMPT'!$D$21,IF(K104=21,'[1]Equivalencia BH-BMPT'!$D$22,IF(K104=22,'[1]Equivalencia BH-BMPT'!$D$23,IF(K104=23,'[1]Equivalencia BH-BMPT'!#REF!,IF(K104=24,'[1]Equivalencia BH-BMPT'!$D$25,IF(K104=25,'[1]Equivalencia BH-BMPT'!$D$26,IF(K104=26,'[1]Equivalencia BH-BMPT'!$D$27,IF(K104=27,'[1]Equivalencia BH-BMPT'!$D$28,IF(K104=28,'[1]Equivalencia BH-BMPT'!$D$29,IF(K104=29,'[1]Equivalencia BH-BMPT'!$D$30,IF(K104=30,'[1]Equivalencia BH-BMPT'!$D$31,IF(K104=31,'[1]Equivalencia BH-BMPT'!$D$32,IF(K104=32,'[1]Equivalencia BH-BMPT'!$D$33,IF(K104=33,'[1]Equivalencia BH-BMPT'!$D$34,IF(K104=34,'[1]Equivalencia BH-BMPT'!$D$35,IF(K104=35,'[1]Equivalencia BH-BMPT'!$D$36,IF(K104=36,'[1]Equivalencia BH-BMPT'!$D$37,IF(K104=37,'[1]Equivalencia BH-BMPT'!$D$38,IF(K104=38,'[1]Equivalencia BH-BMPT'!#REF!,IF(K104=39,'[1]Equivalencia BH-BMPT'!$D$40,IF(K104=40,'[1]Equivalencia BH-BMPT'!$D$41,IF(K104=41,'[1]Equivalencia BH-BMPT'!$D$42,IF(K104=42,'[1]Equivalencia BH-BMPT'!$D$43,IF(K104=43,'[1]Equivalencia BH-BMPT'!$D$44,IF(K104=44,'[1]Equivalencia BH-BMPT'!$D$45,IF(K104=45,'[1]Equivalencia BH-BMPT'!$D$46,"No ha seleccionado un número de programa")))))))))))))))))))))))))))))))))))))))))))))</f>
        <v>Mejor movilidad para todos</v>
      </c>
      <c r="M104" s="16" t="s">
        <v>49</v>
      </c>
      <c r="N104" s="6">
        <v>52218682</v>
      </c>
      <c r="O104" s="15" t="s">
        <v>327</v>
      </c>
      <c r="P104" s="16">
        <v>13602000</v>
      </c>
      <c r="Q104" s="18"/>
      <c r="R104" s="18">
        <v>1</v>
      </c>
      <c r="S104" s="18">
        <v>6801000</v>
      </c>
      <c r="T104" s="18">
        <f t="shared" si="1"/>
        <v>20403000</v>
      </c>
      <c r="U104" s="19">
        <v>43125</v>
      </c>
      <c r="V104" s="19">
        <v>43125</v>
      </c>
      <c r="W104" s="19">
        <v>43396</v>
      </c>
      <c r="X104" s="16">
        <v>180</v>
      </c>
      <c r="Y104" s="16">
        <v>90</v>
      </c>
      <c r="Z104" s="20"/>
      <c r="AA104" s="16"/>
      <c r="AB104" s="16"/>
      <c r="AC104" s="16" t="s">
        <v>39</v>
      </c>
      <c r="AD104" s="16"/>
      <c r="AE104" s="21">
        <v>1</v>
      </c>
    </row>
    <row r="105" spans="2:31" ht="409.5" x14ac:dyDescent="0.25">
      <c r="B105" s="16">
        <v>2018102</v>
      </c>
      <c r="C105" s="16">
        <v>2018</v>
      </c>
      <c r="D105" s="16" t="s">
        <v>328</v>
      </c>
      <c r="E105" s="16">
        <v>5</v>
      </c>
      <c r="F105" s="16" t="s">
        <v>155</v>
      </c>
      <c r="G105" s="16" t="s">
        <v>35</v>
      </c>
      <c r="H105" s="16" t="s">
        <v>36</v>
      </c>
      <c r="I105" s="16" t="s">
        <v>329</v>
      </c>
      <c r="J105" s="15" t="s">
        <v>33</v>
      </c>
      <c r="K105" s="17">
        <v>17</v>
      </c>
      <c r="L105" s="17" t="str">
        <f>IF(K105=1,'[1]Equivalencia BH-BMPT'!$D$2,IF(K105=2,'[1]Equivalencia BH-BMPT'!$D$3,IF(K105=3,'[1]Equivalencia BH-BMPT'!$D$4,IF(K105=4,'[1]Equivalencia BH-BMPT'!$D$5,IF(K105=5,'[1]Equivalencia BH-BMPT'!$D$6,IF(K105=6,'[1]Equivalencia BH-BMPT'!$D$7,IF(K105=7,'[1]Equivalencia BH-BMPT'!$D$8,IF(K105=8,'[1]Equivalencia BH-BMPT'!$D$9,IF(K105=9,'[1]Equivalencia BH-BMPT'!$D$10,IF(K105=10,'[1]Equivalencia BH-BMPT'!$D$11,IF(K105=11,'[1]Equivalencia BH-BMPT'!$D$12,IF(K105=12,'[1]Equivalencia BH-BMPT'!$D$13,IF(K105=13,'[1]Equivalencia BH-BMPT'!$D$14,IF(K105=14,'[1]Equivalencia BH-BMPT'!$D$15,IF(K105=15,'[1]Equivalencia BH-BMPT'!$D$16,IF(K105=16,'[1]Equivalencia BH-BMPT'!$D$17,IF(K105=17,'[1]Equivalencia BH-BMPT'!$D$18,IF(K105=18,'[1]Equivalencia BH-BMPT'!$D$19,IF(K105=19,'[1]Equivalencia BH-BMPT'!$D$20,IF(K105=20,'[1]Equivalencia BH-BMPT'!$D$21,IF(K105=21,'[1]Equivalencia BH-BMPT'!$D$22,IF(K105=22,'[1]Equivalencia BH-BMPT'!$D$23,IF(K105=23,'[1]Equivalencia BH-BMPT'!#REF!,IF(K105=24,'[1]Equivalencia BH-BMPT'!$D$25,IF(K105=25,'[1]Equivalencia BH-BMPT'!$D$26,IF(K105=26,'[1]Equivalencia BH-BMPT'!$D$27,IF(K105=27,'[1]Equivalencia BH-BMPT'!$D$28,IF(K105=28,'[1]Equivalencia BH-BMPT'!$D$29,IF(K105=29,'[1]Equivalencia BH-BMPT'!$D$30,IF(K105=30,'[1]Equivalencia BH-BMPT'!$D$31,IF(K105=31,'[1]Equivalencia BH-BMPT'!$D$32,IF(K105=32,'[1]Equivalencia BH-BMPT'!$D$33,IF(K105=33,'[1]Equivalencia BH-BMPT'!$D$34,IF(K105=34,'[1]Equivalencia BH-BMPT'!$D$35,IF(K105=35,'[1]Equivalencia BH-BMPT'!$D$36,IF(K105=36,'[1]Equivalencia BH-BMPT'!$D$37,IF(K105=37,'[1]Equivalencia BH-BMPT'!$D$38,IF(K105=38,'[1]Equivalencia BH-BMPT'!#REF!,IF(K105=39,'[1]Equivalencia BH-BMPT'!$D$40,IF(K105=40,'[1]Equivalencia BH-BMPT'!$D$41,IF(K105=41,'[1]Equivalencia BH-BMPT'!$D$42,IF(K105=42,'[1]Equivalencia BH-BMPT'!$D$43,IF(K105=43,'[1]Equivalencia BH-BMPT'!$D$44,IF(K105=44,'[1]Equivalencia BH-BMPT'!$D$45,IF(K105=45,'[1]Equivalencia BH-BMPT'!$D$46,"No ha seleccionado un número de programa")))))))))))))))))))))))))))))))))))))))))))))</f>
        <v>Espacio público, derecho de todos</v>
      </c>
      <c r="M105" s="16" t="s">
        <v>330</v>
      </c>
      <c r="N105" s="6">
        <v>80055941</v>
      </c>
      <c r="O105" s="15" t="s">
        <v>331</v>
      </c>
      <c r="P105" s="16">
        <v>30024000</v>
      </c>
      <c r="Q105" s="18"/>
      <c r="R105" s="18">
        <v>1</v>
      </c>
      <c r="S105" s="18">
        <v>8006400</v>
      </c>
      <c r="T105" s="18">
        <f t="shared" si="1"/>
        <v>38030400</v>
      </c>
      <c r="U105" s="19">
        <v>43125</v>
      </c>
      <c r="V105" s="19">
        <v>43125</v>
      </c>
      <c r="W105" s="19">
        <v>43396</v>
      </c>
      <c r="X105" s="16">
        <v>180</v>
      </c>
      <c r="Y105" s="16">
        <v>90</v>
      </c>
      <c r="Z105" s="20"/>
      <c r="AA105" s="16"/>
      <c r="AB105" s="16"/>
      <c r="AC105" s="16" t="s">
        <v>39</v>
      </c>
      <c r="AD105" s="16"/>
      <c r="AE105" s="21">
        <v>1</v>
      </c>
    </row>
    <row r="106" spans="2:31" ht="255" x14ac:dyDescent="0.25">
      <c r="B106" s="16">
        <v>2018104</v>
      </c>
      <c r="C106" s="16">
        <v>2018</v>
      </c>
      <c r="D106" s="16" t="s">
        <v>332</v>
      </c>
      <c r="E106" s="16">
        <v>5</v>
      </c>
      <c r="F106" s="16" t="s">
        <v>155</v>
      </c>
      <c r="G106" s="16" t="s">
        <v>35</v>
      </c>
      <c r="H106" s="16" t="s">
        <v>36</v>
      </c>
      <c r="I106" s="16" t="s">
        <v>248</v>
      </c>
      <c r="J106" s="15" t="s">
        <v>33</v>
      </c>
      <c r="K106" s="17">
        <v>45</v>
      </c>
      <c r="L106" s="17" t="str">
        <f>IF(K106=1,'[1]Equivalencia BH-BMPT'!$D$2,IF(K106=2,'[1]Equivalencia BH-BMPT'!$D$3,IF(K106=3,'[1]Equivalencia BH-BMPT'!$D$4,IF(K106=4,'[1]Equivalencia BH-BMPT'!$D$5,IF(K106=5,'[1]Equivalencia BH-BMPT'!$D$6,IF(K106=6,'[1]Equivalencia BH-BMPT'!$D$7,IF(K106=7,'[1]Equivalencia BH-BMPT'!$D$8,IF(K106=8,'[1]Equivalencia BH-BMPT'!$D$9,IF(K106=9,'[1]Equivalencia BH-BMPT'!$D$10,IF(K106=10,'[1]Equivalencia BH-BMPT'!$D$11,IF(K106=11,'[1]Equivalencia BH-BMPT'!$D$12,IF(K106=12,'[1]Equivalencia BH-BMPT'!$D$13,IF(K106=13,'[1]Equivalencia BH-BMPT'!$D$14,IF(K106=14,'[1]Equivalencia BH-BMPT'!$D$15,IF(K106=15,'[1]Equivalencia BH-BMPT'!$D$16,IF(K106=16,'[1]Equivalencia BH-BMPT'!$D$17,IF(K106=17,'[1]Equivalencia BH-BMPT'!$D$18,IF(K106=18,'[1]Equivalencia BH-BMPT'!$D$19,IF(K106=19,'[1]Equivalencia BH-BMPT'!$D$20,IF(K106=20,'[1]Equivalencia BH-BMPT'!$D$21,IF(K106=21,'[1]Equivalencia BH-BMPT'!$D$22,IF(K106=22,'[1]Equivalencia BH-BMPT'!$D$23,IF(K106=23,'[1]Equivalencia BH-BMPT'!#REF!,IF(K106=24,'[1]Equivalencia BH-BMPT'!$D$25,IF(K106=25,'[1]Equivalencia BH-BMPT'!$D$26,IF(K106=26,'[1]Equivalencia BH-BMPT'!$D$27,IF(K106=27,'[1]Equivalencia BH-BMPT'!$D$28,IF(K106=28,'[1]Equivalencia BH-BMPT'!$D$29,IF(K106=29,'[1]Equivalencia BH-BMPT'!$D$30,IF(K106=30,'[1]Equivalencia BH-BMPT'!$D$31,IF(K106=31,'[1]Equivalencia BH-BMPT'!$D$32,IF(K106=32,'[1]Equivalencia BH-BMPT'!$D$33,IF(K106=33,'[1]Equivalencia BH-BMPT'!$D$34,IF(K106=34,'[1]Equivalencia BH-BMPT'!$D$35,IF(K106=35,'[1]Equivalencia BH-BMPT'!$D$36,IF(K106=36,'[1]Equivalencia BH-BMPT'!$D$37,IF(K106=37,'[1]Equivalencia BH-BMPT'!$D$38,IF(K106=38,'[1]Equivalencia BH-BMPT'!#REF!,IF(K106=39,'[1]Equivalencia BH-BMPT'!$D$40,IF(K106=40,'[1]Equivalencia BH-BMPT'!$D$41,IF(K106=41,'[1]Equivalencia BH-BMPT'!$D$42,IF(K106=42,'[1]Equivalencia BH-BMPT'!$D$43,IF(K106=43,'[1]Equivalencia BH-BMPT'!$D$44,IF(K106=44,'[1]Equivalencia BH-BMPT'!$D$45,IF(K106=45,'[1]Equivalencia BH-BMPT'!$D$46,"No ha seleccionado un número de programa")))))))))))))))))))))))))))))))))))))))))))))</f>
        <v>Gobernanza e influencia local, regional e internacional</v>
      </c>
      <c r="M106" s="16" t="s">
        <v>34</v>
      </c>
      <c r="N106" s="6">
        <v>51730860</v>
      </c>
      <c r="O106" s="15" t="s">
        <v>333</v>
      </c>
      <c r="P106" s="16">
        <v>13602000</v>
      </c>
      <c r="Q106" s="18"/>
      <c r="R106" s="18">
        <v>1</v>
      </c>
      <c r="S106" s="18">
        <v>6801000</v>
      </c>
      <c r="T106" s="18">
        <f t="shared" si="1"/>
        <v>20403000</v>
      </c>
      <c r="U106" s="19">
        <v>43125</v>
      </c>
      <c r="V106" s="19">
        <v>43125</v>
      </c>
      <c r="W106" s="19">
        <v>43396</v>
      </c>
      <c r="X106" s="16">
        <v>180</v>
      </c>
      <c r="Y106" s="16">
        <v>90</v>
      </c>
      <c r="Z106" s="20"/>
      <c r="AA106" s="16"/>
      <c r="AB106" s="16"/>
      <c r="AC106" s="16" t="s">
        <v>39</v>
      </c>
      <c r="AD106" s="16"/>
      <c r="AE106" s="21">
        <v>1</v>
      </c>
    </row>
    <row r="107" spans="2:31" ht="390" x14ac:dyDescent="0.25">
      <c r="B107" s="16">
        <v>2018105</v>
      </c>
      <c r="C107" s="16">
        <v>2018</v>
      </c>
      <c r="D107" s="16" t="s">
        <v>334</v>
      </c>
      <c r="E107" s="16">
        <v>5</v>
      </c>
      <c r="F107" s="16" t="s">
        <v>155</v>
      </c>
      <c r="G107" s="16" t="s">
        <v>35</v>
      </c>
      <c r="H107" s="16" t="s">
        <v>36</v>
      </c>
      <c r="I107" s="16" t="s">
        <v>335</v>
      </c>
      <c r="J107" s="15" t="s">
        <v>33</v>
      </c>
      <c r="K107" s="17">
        <v>45</v>
      </c>
      <c r="L107" s="17" t="str">
        <f>IF(K107=1,'[1]Equivalencia BH-BMPT'!$D$2,IF(K107=2,'[1]Equivalencia BH-BMPT'!$D$3,IF(K107=3,'[1]Equivalencia BH-BMPT'!$D$4,IF(K107=4,'[1]Equivalencia BH-BMPT'!$D$5,IF(K107=5,'[1]Equivalencia BH-BMPT'!$D$6,IF(K107=6,'[1]Equivalencia BH-BMPT'!$D$7,IF(K107=7,'[1]Equivalencia BH-BMPT'!$D$8,IF(K107=8,'[1]Equivalencia BH-BMPT'!$D$9,IF(K107=9,'[1]Equivalencia BH-BMPT'!$D$10,IF(K107=10,'[1]Equivalencia BH-BMPT'!$D$11,IF(K107=11,'[1]Equivalencia BH-BMPT'!$D$12,IF(K107=12,'[1]Equivalencia BH-BMPT'!$D$13,IF(K107=13,'[1]Equivalencia BH-BMPT'!$D$14,IF(K107=14,'[1]Equivalencia BH-BMPT'!$D$15,IF(K107=15,'[1]Equivalencia BH-BMPT'!$D$16,IF(K107=16,'[1]Equivalencia BH-BMPT'!$D$17,IF(K107=17,'[1]Equivalencia BH-BMPT'!$D$18,IF(K107=18,'[1]Equivalencia BH-BMPT'!$D$19,IF(K107=19,'[1]Equivalencia BH-BMPT'!$D$20,IF(K107=20,'[1]Equivalencia BH-BMPT'!$D$21,IF(K107=21,'[1]Equivalencia BH-BMPT'!$D$22,IF(K107=22,'[1]Equivalencia BH-BMPT'!$D$23,IF(K107=23,'[1]Equivalencia BH-BMPT'!#REF!,IF(K107=24,'[1]Equivalencia BH-BMPT'!$D$25,IF(K107=25,'[1]Equivalencia BH-BMPT'!$D$26,IF(K107=26,'[1]Equivalencia BH-BMPT'!$D$27,IF(K107=27,'[1]Equivalencia BH-BMPT'!$D$28,IF(K107=28,'[1]Equivalencia BH-BMPT'!$D$29,IF(K107=29,'[1]Equivalencia BH-BMPT'!$D$30,IF(K107=30,'[1]Equivalencia BH-BMPT'!$D$31,IF(K107=31,'[1]Equivalencia BH-BMPT'!$D$32,IF(K107=32,'[1]Equivalencia BH-BMPT'!$D$33,IF(K107=33,'[1]Equivalencia BH-BMPT'!$D$34,IF(K107=34,'[1]Equivalencia BH-BMPT'!$D$35,IF(K107=35,'[1]Equivalencia BH-BMPT'!$D$36,IF(K107=36,'[1]Equivalencia BH-BMPT'!$D$37,IF(K107=37,'[1]Equivalencia BH-BMPT'!$D$38,IF(K107=38,'[1]Equivalencia BH-BMPT'!#REF!,IF(K107=39,'[1]Equivalencia BH-BMPT'!$D$40,IF(K107=40,'[1]Equivalencia BH-BMPT'!$D$41,IF(K107=41,'[1]Equivalencia BH-BMPT'!$D$42,IF(K107=42,'[1]Equivalencia BH-BMPT'!$D$43,IF(K107=43,'[1]Equivalencia BH-BMPT'!$D$44,IF(K107=44,'[1]Equivalencia BH-BMPT'!$D$45,IF(K107=45,'[1]Equivalencia BH-BMPT'!$D$46,"No ha seleccionado un número de programa")))))))))))))))))))))))))))))))))))))))))))))</f>
        <v>Gobernanza e influencia local, regional e internacional</v>
      </c>
      <c r="M107" s="16" t="s">
        <v>34</v>
      </c>
      <c r="N107" s="6">
        <v>80157881</v>
      </c>
      <c r="O107" s="15" t="s">
        <v>336</v>
      </c>
      <c r="P107" s="16">
        <v>25800000</v>
      </c>
      <c r="Q107" s="18"/>
      <c r="R107" s="18">
        <v>1</v>
      </c>
      <c r="S107" s="18">
        <v>12900000</v>
      </c>
      <c r="T107" s="18">
        <f t="shared" si="1"/>
        <v>38700000</v>
      </c>
      <c r="U107" s="19">
        <v>43125</v>
      </c>
      <c r="V107" s="19">
        <v>43125</v>
      </c>
      <c r="W107" s="19">
        <v>43396</v>
      </c>
      <c r="X107" s="16">
        <v>180</v>
      </c>
      <c r="Y107" s="16">
        <v>90</v>
      </c>
      <c r="Z107" s="20"/>
      <c r="AA107" s="16"/>
      <c r="AB107" s="16"/>
      <c r="AC107" s="16" t="s">
        <v>39</v>
      </c>
      <c r="AD107" s="16"/>
      <c r="AE107" s="21">
        <v>1</v>
      </c>
    </row>
    <row r="108" spans="2:31" ht="255" x14ac:dyDescent="0.25">
      <c r="B108" s="16">
        <v>2018106</v>
      </c>
      <c r="C108" s="16">
        <v>2018</v>
      </c>
      <c r="D108" s="16" t="s">
        <v>337</v>
      </c>
      <c r="E108" s="16">
        <v>5</v>
      </c>
      <c r="F108" s="16" t="s">
        <v>155</v>
      </c>
      <c r="G108" s="16" t="s">
        <v>35</v>
      </c>
      <c r="H108" s="16" t="s">
        <v>36</v>
      </c>
      <c r="I108" s="16" t="s">
        <v>248</v>
      </c>
      <c r="J108" s="15" t="s">
        <v>33</v>
      </c>
      <c r="K108" s="17">
        <v>45</v>
      </c>
      <c r="L108" s="17" t="str">
        <f>IF(K108=1,'[1]Equivalencia BH-BMPT'!$D$2,IF(K108=2,'[1]Equivalencia BH-BMPT'!$D$3,IF(K108=3,'[1]Equivalencia BH-BMPT'!$D$4,IF(K108=4,'[1]Equivalencia BH-BMPT'!$D$5,IF(K108=5,'[1]Equivalencia BH-BMPT'!$D$6,IF(K108=6,'[1]Equivalencia BH-BMPT'!$D$7,IF(K108=7,'[1]Equivalencia BH-BMPT'!$D$8,IF(K108=8,'[1]Equivalencia BH-BMPT'!$D$9,IF(K108=9,'[1]Equivalencia BH-BMPT'!$D$10,IF(K108=10,'[1]Equivalencia BH-BMPT'!$D$11,IF(K108=11,'[1]Equivalencia BH-BMPT'!$D$12,IF(K108=12,'[1]Equivalencia BH-BMPT'!$D$13,IF(K108=13,'[1]Equivalencia BH-BMPT'!$D$14,IF(K108=14,'[1]Equivalencia BH-BMPT'!$D$15,IF(K108=15,'[1]Equivalencia BH-BMPT'!$D$16,IF(K108=16,'[1]Equivalencia BH-BMPT'!$D$17,IF(K108=17,'[1]Equivalencia BH-BMPT'!$D$18,IF(K108=18,'[1]Equivalencia BH-BMPT'!$D$19,IF(K108=19,'[1]Equivalencia BH-BMPT'!$D$20,IF(K108=20,'[1]Equivalencia BH-BMPT'!$D$21,IF(K108=21,'[1]Equivalencia BH-BMPT'!$D$22,IF(K108=22,'[1]Equivalencia BH-BMPT'!$D$23,IF(K108=23,'[1]Equivalencia BH-BMPT'!#REF!,IF(K108=24,'[1]Equivalencia BH-BMPT'!$D$25,IF(K108=25,'[1]Equivalencia BH-BMPT'!$D$26,IF(K108=26,'[1]Equivalencia BH-BMPT'!$D$27,IF(K108=27,'[1]Equivalencia BH-BMPT'!$D$28,IF(K108=28,'[1]Equivalencia BH-BMPT'!$D$29,IF(K108=29,'[1]Equivalencia BH-BMPT'!$D$30,IF(K108=30,'[1]Equivalencia BH-BMPT'!$D$31,IF(K108=31,'[1]Equivalencia BH-BMPT'!$D$32,IF(K108=32,'[1]Equivalencia BH-BMPT'!$D$33,IF(K108=33,'[1]Equivalencia BH-BMPT'!$D$34,IF(K108=34,'[1]Equivalencia BH-BMPT'!$D$35,IF(K108=35,'[1]Equivalencia BH-BMPT'!$D$36,IF(K108=36,'[1]Equivalencia BH-BMPT'!$D$37,IF(K108=37,'[1]Equivalencia BH-BMPT'!$D$38,IF(K108=38,'[1]Equivalencia BH-BMPT'!#REF!,IF(K108=39,'[1]Equivalencia BH-BMPT'!$D$40,IF(K108=40,'[1]Equivalencia BH-BMPT'!$D$41,IF(K108=41,'[1]Equivalencia BH-BMPT'!$D$42,IF(K108=42,'[1]Equivalencia BH-BMPT'!$D$43,IF(K108=43,'[1]Equivalencia BH-BMPT'!$D$44,IF(K108=44,'[1]Equivalencia BH-BMPT'!$D$45,IF(K108=45,'[1]Equivalencia BH-BMPT'!$D$46,"No ha seleccionado un número de programa")))))))))))))))))))))))))))))))))))))))))))))</f>
        <v>Gobernanza e influencia local, regional e internacional</v>
      </c>
      <c r="M108" s="16" t="s">
        <v>34</v>
      </c>
      <c r="N108" s="6">
        <v>79383017</v>
      </c>
      <c r="O108" s="15" t="s">
        <v>338</v>
      </c>
      <c r="P108" s="16">
        <v>13602000</v>
      </c>
      <c r="Q108" s="18"/>
      <c r="R108" s="18">
        <v>1</v>
      </c>
      <c r="S108" s="18">
        <v>6801000</v>
      </c>
      <c r="T108" s="18">
        <f t="shared" si="1"/>
        <v>20403000</v>
      </c>
      <c r="U108" s="19">
        <v>43126</v>
      </c>
      <c r="V108" s="19">
        <v>43126</v>
      </c>
      <c r="W108" s="19">
        <v>43396</v>
      </c>
      <c r="X108" s="16">
        <v>180</v>
      </c>
      <c r="Y108" s="16">
        <v>90</v>
      </c>
      <c r="Z108" s="20"/>
      <c r="AA108" s="16"/>
      <c r="AB108" s="16"/>
      <c r="AC108" s="16" t="s">
        <v>39</v>
      </c>
      <c r="AD108" s="16"/>
      <c r="AE108" s="21">
        <v>1</v>
      </c>
    </row>
    <row r="109" spans="2:31" ht="315" x14ac:dyDescent="0.25">
      <c r="B109" s="16">
        <v>2018107</v>
      </c>
      <c r="C109" s="16">
        <v>2018</v>
      </c>
      <c r="D109" s="16" t="s">
        <v>339</v>
      </c>
      <c r="E109" s="16">
        <v>5</v>
      </c>
      <c r="F109" s="16" t="s">
        <v>155</v>
      </c>
      <c r="G109" s="16" t="s">
        <v>35</v>
      </c>
      <c r="H109" s="16" t="s">
        <v>36</v>
      </c>
      <c r="I109" s="16" t="s">
        <v>340</v>
      </c>
      <c r="J109" s="15" t="s">
        <v>33</v>
      </c>
      <c r="K109" s="17">
        <v>45</v>
      </c>
      <c r="L109" s="17" t="str">
        <f>IF(K109=1,'[1]Equivalencia BH-BMPT'!$D$2,IF(K109=2,'[1]Equivalencia BH-BMPT'!$D$3,IF(K109=3,'[1]Equivalencia BH-BMPT'!$D$4,IF(K109=4,'[1]Equivalencia BH-BMPT'!$D$5,IF(K109=5,'[1]Equivalencia BH-BMPT'!$D$6,IF(K109=6,'[1]Equivalencia BH-BMPT'!$D$7,IF(K109=7,'[1]Equivalencia BH-BMPT'!$D$8,IF(K109=8,'[1]Equivalencia BH-BMPT'!$D$9,IF(K109=9,'[1]Equivalencia BH-BMPT'!$D$10,IF(K109=10,'[1]Equivalencia BH-BMPT'!$D$11,IF(K109=11,'[1]Equivalencia BH-BMPT'!$D$12,IF(K109=12,'[1]Equivalencia BH-BMPT'!$D$13,IF(K109=13,'[1]Equivalencia BH-BMPT'!$D$14,IF(K109=14,'[1]Equivalencia BH-BMPT'!$D$15,IF(K109=15,'[1]Equivalencia BH-BMPT'!$D$16,IF(K109=16,'[1]Equivalencia BH-BMPT'!$D$17,IF(K109=17,'[1]Equivalencia BH-BMPT'!$D$18,IF(K109=18,'[1]Equivalencia BH-BMPT'!$D$19,IF(K109=19,'[1]Equivalencia BH-BMPT'!$D$20,IF(K109=20,'[1]Equivalencia BH-BMPT'!$D$21,IF(K109=21,'[1]Equivalencia BH-BMPT'!$D$22,IF(K109=22,'[1]Equivalencia BH-BMPT'!$D$23,IF(K109=23,'[1]Equivalencia BH-BMPT'!#REF!,IF(K109=24,'[1]Equivalencia BH-BMPT'!$D$25,IF(K109=25,'[1]Equivalencia BH-BMPT'!$D$26,IF(K109=26,'[1]Equivalencia BH-BMPT'!$D$27,IF(K109=27,'[1]Equivalencia BH-BMPT'!$D$28,IF(K109=28,'[1]Equivalencia BH-BMPT'!$D$29,IF(K109=29,'[1]Equivalencia BH-BMPT'!$D$30,IF(K109=30,'[1]Equivalencia BH-BMPT'!$D$31,IF(K109=31,'[1]Equivalencia BH-BMPT'!$D$32,IF(K109=32,'[1]Equivalencia BH-BMPT'!$D$33,IF(K109=33,'[1]Equivalencia BH-BMPT'!$D$34,IF(K109=34,'[1]Equivalencia BH-BMPT'!$D$35,IF(K109=35,'[1]Equivalencia BH-BMPT'!$D$36,IF(K109=36,'[1]Equivalencia BH-BMPT'!$D$37,IF(K109=37,'[1]Equivalencia BH-BMPT'!$D$38,IF(K109=38,'[1]Equivalencia BH-BMPT'!#REF!,IF(K109=39,'[1]Equivalencia BH-BMPT'!$D$40,IF(K109=40,'[1]Equivalencia BH-BMPT'!$D$41,IF(K109=41,'[1]Equivalencia BH-BMPT'!$D$42,IF(K109=42,'[1]Equivalencia BH-BMPT'!$D$43,IF(K109=43,'[1]Equivalencia BH-BMPT'!$D$44,IF(K109=44,'[1]Equivalencia BH-BMPT'!$D$45,IF(K109=45,'[1]Equivalencia BH-BMPT'!$D$46,"No ha seleccionado un número de programa")))))))))))))))))))))))))))))))))))))))))))))</f>
        <v>Gobernanza e influencia local, regional e internacional</v>
      </c>
      <c r="M109" s="16" t="s">
        <v>34</v>
      </c>
      <c r="N109" s="6">
        <v>85460779</v>
      </c>
      <c r="O109" s="15" t="s">
        <v>341</v>
      </c>
      <c r="P109" s="16">
        <v>30024000</v>
      </c>
      <c r="Q109" s="18"/>
      <c r="R109" s="18">
        <v>1</v>
      </c>
      <c r="S109" s="18">
        <v>15012000</v>
      </c>
      <c r="T109" s="18">
        <f t="shared" si="1"/>
        <v>45036000</v>
      </c>
      <c r="U109" s="19">
        <v>43125</v>
      </c>
      <c r="V109" s="19">
        <v>43125</v>
      </c>
      <c r="W109" s="19">
        <v>43396</v>
      </c>
      <c r="X109" s="16">
        <v>180</v>
      </c>
      <c r="Y109" s="16">
        <v>90</v>
      </c>
      <c r="Z109" s="20"/>
      <c r="AA109" s="16"/>
      <c r="AB109" s="16"/>
      <c r="AC109" s="16" t="s">
        <v>39</v>
      </c>
      <c r="AD109" s="16"/>
      <c r="AE109" s="21">
        <v>1</v>
      </c>
    </row>
    <row r="110" spans="2:31" ht="255" x14ac:dyDescent="0.25">
      <c r="B110" s="16">
        <v>2018108</v>
      </c>
      <c r="C110" s="16">
        <v>2018</v>
      </c>
      <c r="D110" s="16" t="s">
        <v>342</v>
      </c>
      <c r="E110" s="16">
        <v>5</v>
      </c>
      <c r="F110" s="16" t="s">
        <v>155</v>
      </c>
      <c r="G110" s="16" t="s">
        <v>35</v>
      </c>
      <c r="H110" s="16" t="s">
        <v>36</v>
      </c>
      <c r="I110" s="16" t="s">
        <v>245</v>
      </c>
      <c r="J110" s="15" t="s">
        <v>33</v>
      </c>
      <c r="K110" s="17">
        <v>45</v>
      </c>
      <c r="L110" s="17" t="str">
        <f>IF(K110=1,'[1]Equivalencia BH-BMPT'!$D$2,IF(K110=2,'[1]Equivalencia BH-BMPT'!$D$3,IF(K110=3,'[1]Equivalencia BH-BMPT'!$D$4,IF(K110=4,'[1]Equivalencia BH-BMPT'!$D$5,IF(K110=5,'[1]Equivalencia BH-BMPT'!$D$6,IF(K110=6,'[1]Equivalencia BH-BMPT'!$D$7,IF(K110=7,'[1]Equivalencia BH-BMPT'!$D$8,IF(K110=8,'[1]Equivalencia BH-BMPT'!$D$9,IF(K110=9,'[1]Equivalencia BH-BMPT'!$D$10,IF(K110=10,'[1]Equivalencia BH-BMPT'!$D$11,IF(K110=11,'[1]Equivalencia BH-BMPT'!$D$12,IF(K110=12,'[1]Equivalencia BH-BMPT'!$D$13,IF(K110=13,'[1]Equivalencia BH-BMPT'!$D$14,IF(K110=14,'[1]Equivalencia BH-BMPT'!$D$15,IF(K110=15,'[1]Equivalencia BH-BMPT'!$D$16,IF(K110=16,'[1]Equivalencia BH-BMPT'!$D$17,IF(K110=17,'[1]Equivalencia BH-BMPT'!$D$18,IF(K110=18,'[1]Equivalencia BH-BMPT'!$D$19,IF(K110=19,'[1]Equivalencia BH-BMPT'!$D$20,IF(K110=20,'[1]Equivalencia BH-BMPT'!$D$21,IF(K110=21,'[1]Equivalencia BH-BMPT'!$D$22,IF(K110=22,'[1]Equivalencia BH-BMPT'!$D$23,IF(K110=23,'[1]Equivalencia BH-BMPT'!#REF!,IF(K110=24,'[1]Equivalencia BH-BMPT'!$D$25,IF(K110=25,'[1]Equivalencia BH-BMPT'!$D$26,IF(K110=26,'[1]Equivalencia BH-BMPT'!$D$27,IF(K110=27,'[1]Equivalencia BH-BMPT'!$D$28,IF(K110=28,'[1]Equivalencia BH-BMPT'!$D$29,IF(K110=29,'[1]Equivalencia BH-BMPT'!$D$30,IF(K110=30,'[1]Equivalencia BH-BMPT'!$D$31,IF(K110=31,'[1]Equivalencia BH-BMPT'!$D$32,IF(K110=32,'[1]Equivalencia BH-BMPT'!$D$33,IF(K110=33,'[1]Equivalencia BH-BMPT'!$D$34,IF(K110=34,'[1]Equivalencia BH-BMPT'!$D$35,IF(K110=35,'[1]Equivalencia BH-BMPT'!$D$36,IF(K110=36,'[1]Equivalencia BH-BMPT'!$D$37,IF(K110=37,'[1]Equivalencia BH-BMPT'!$D$38,IF(K110=38,'[1]Equivalencia BH-BMPT'!#REF!,IF(K110=39,'[1]Equivalencia BH-BMPT'!$D$40,IF(K110=40,'[1]Equivalencia BH-BMPT'!$D$41,IF(K110=41,'[1]Equivalencia BH-BMPT'!$D$42,IF(K110=42,'[1]Equivalencia BH-BMPT'!$D$43,IF(K110=43,'[1]Equivalencia BH-BMPT'!$D$44,IF(K110=44,'[1]Equivalencia BH-BMPT'!$D$45,IF(K110=45,'[1]Equivalencia BH-BMPT'!$D$46,"No ha seleccionado un número de programa")))))))))))))))))))))))))))))))))))))))))))))</f>
        <v>Gobernanza e influencia local, regional e internacional</v>
      </c>
      <c r="M110" s="16" t="s">
        <v>34</v>
      </c>
      <c r="N110" s="6">
        <v>51843367</v>
      </c>
      <c r="O110" s="15" t="s">
        <v>343</v>
      </c>
      <c r="P110" s="16">
        <v>11262000</v>
      </c>
      <c r="Q110" s="18"/>
      <c r="R110" s="18">
        <v>1</v>
      </c>
      <c r="S110" s="18">
        <v>5631000</v>
      </c>
      <c r="T110" s="18">
        <f t="shared" si="1"/>
        <v>16893000</v>
      </c>
      <c r="U110" s="19">
        <v>43125</v>
      </c>
      <c r="V110" s="19">
        <v>43125</v>
      </c>
      <c r="W110" s="19">
        <v>43396</v>
      </c>
      <c r="X110" s="16">
        <v>180</v>
      </c>
      <c r="Y110" s="16">
        <v>90</v>
      </c>
      <c r="Z110" s="20"/>
      <c r="AA110" s="16"/>
      <c r="AB110" s="16"/>
      <c r="AC110" s="16" t="s">
        <v>39</v>
      </c>
      <c r="AD110" s="16"/>
      <c r="AE110" s="21">
        <v>1</v>
      </c>
    </row>
    <row r="111" spans="2:31" ht="315" x14ac:dyDescent="0.25">
      <c r="B111" s="16">
        <v>2018109</v>
      </c>
      <c r="C111" s="16">
        <v>2018</v>
      </c>
      <c r="D111" s="16" t="s">
        <v>344</v>
      </c>
      <c r="E111" s="16">
        <v>5</v>
      </c>
      <c r="F111" s="16" t="s">
        <v>155</v>
      </c>
      <c r="G111" s="16" t="s">
        <v>35</v>
      </c>
      <c r="H111" s="16" t="s">
        <v>36</v>
      </c>
      <c r="I111" s="16" t="s">
        <v>345</v>
      </c>
      <c r="J111" s="15" t="s">
        <v>33</v>
      </c>
      <c r="K111" s="17">
        <v>45</v>
      </c>
      <c r="L111" s="17" t="str">
        <f>IF(K111=1,'[1]Equivalencia BH-BMPT'!$D$2,IF(K111=2,'[1]Equivalencia BH-BMPT'!$D$3,IF(K111=3,'[1]Equivalencia BH-BMPT'!$D$4,IF(K111=4,'[1]Equivalencia BH-BMPT'!$D$5,IF(K111=5,'[1]Equivalencia BH-BMPT'!$D$6,IF(K111=6,'[1]Equivalencia BH-BMPT'!$D$7,IF(K111=7,'[1]Equivalencia BH-BMPT'!$D$8,IF(K111=8,'[1]Equivalencia BH-BMPT'!$D$9,IF(K111=9,'[1]Equivalencia BH-BMPT'!$D$10,IF(K111=10,'[1]Equivalencia BH-BMPT'!$D$11,IF(K111=11,'[1]Equivalencia BH-BMPT'!$D$12,IF(K111=12,'[1]Equivalencia BH-BMPT'!$D$13,IF(K111=13,'[1]Equivalencia BH-BMPT'!$D$14,IF(K111=14,'[1]Equivalencia BH-BMPT'!$D$15,IF(K111=15,'[1]Equivalencia BH-BMPT'!$D$16,IF(K111=16,'[1]Equivalencia BH-BMPT'!$D$17,IF(K111=17,'[1]Equivalencia BH-BMPT'!$D$18,IF(K111=18,'[1]Equivalencia BH-BMPT'!$D$19,IF(K111=19,'[1]Equivalencia BH-BMPT'!$D$20,IF(K111=20,'[1]Equivalencia BH-BMPT'!$D$21,IF(K111=21,'[1]Equivalencia BH-BMPT'!$D$22,IF(K111=22,'[1]Equivalencia BH-BMPT'!$D$23,IF(K111=23,'[1]Equivalencia BH-BMPT'!#REF!,IF(K111=24,'[1]Equivalencia BH-BMPT'!$D$25,IF(K111=25,'[1]Equivalencia BH-BMPT'!$D$26,IF(K111=26,'[1]Equivalencia BH-BMPT'!$D$27,IF(K111=27,'[1]Equivalencia BH-BMPT'!$D$28,IF(K111=28,'[1]Equivalencia BH-BMPT'!$D$29,IF(K111=29,'[1]Equivalencia BH-BMPT'!$D$30,IF(K111=30,'[1]Equivalencia BH-BMPT'!$D$31,IF(K111=31,'[1]Equivalencia BH-BMPT'!$D$32,IF(K111=32,'[1]Equivalencia BH-BMPT'!$D$33,IF(K111=33,'[1]Equivalencia BH-BMPT'!$D$34,IF(K111=34,'[1]Equivalencia BH-BMPT'!$D$35,IF(K111=35,'[1]Equivalencia BH-BMPT'!$D$36,IF(K111=36,'[1]Equivalencia BH-BMPT'!$D$37,IF(K111=37,'[1]Equivalencia BH-BMPT'!$D$38,IF(K111=38,'[1]Equivalencia BH-BMPT'!#REF!,IF(K111=39,'[1]Equivalencia BH-BMPT'!$D$40,IF(K111=40,'[1]Equivalencia BH-BMPT'!$D$41,IF(K111=41,'[1]Equivalencia BH-BMPT'!$D$42,IF(K111=42,'[1]Equivalencia BH-BMPT'!$D$43,IF(K111=43,'[1]Equivalencia BH-BMPT'!$D$44,IF(K111=44,'[1]Equivalencia BH-BMPT'!$D$45,IF(K111=45,'[1]Equivalencia BH-BMPT'!$D$46,"No ha seleccionado un número de programa")))))))))))))))))))))))))))))))))))))))))))))</f>
        <v>Gobernanza e influencia local, regional e internacional</v>
      </c>
      <c r="M111" s="16" t="s">
        <v>34</v>
      </c>
      <c r="N111" s="6">
        <v>35253078</v>
      </c>
      <c r="O111" s="15" t="s">
        <v>346</v>
      </c>
      <c r="P111" s="16">
        <v>13602000</v>
      </c>
      <c r="Q111" s="18"/>
      <c r="R111" s="18">
        <v>1</v>
      </c>
      <c r="S111" s="18">
        <v>6801000</v>
      </c>
      <c r="T111" s="18">
        <f t="shared" si="1"/>
        <v>20403000</v>
      </c>
      <c r="U111" s="19">
        <v>43126</v>
      </c>
      <c r="V111" s="19">
        <v>43126</v>
      </c>
      <c r="W111" s="19">
        <v>43396</v>
      </c>
      <c r="X111" s="16">
        <v>180</v>
      </c>
      <c r="Y111" s="16">
        <v>90</v>
      </c>
      <c r="Z111" s="20"/>
      <c r="AA111" s="16"/>
      <c r="AB111" s="16"/>
      <c r="AC111" s="16" t="s">
        <v>39</v>
      </c>
      <c r="AD111" s="16"/>
      <c r="AE111" s="21">
        <v>1</v>
      </c>
    </row>
    <row r="112" spans="2:31" ht="255" x14ac:dyDescent="0.25">
      <c r="B112" s="16">
        <v>2018110</v>
      </c>
      <c r="C112" s="16">
        <v>2018</v>
      </c>
      <c r="D112" s="16" t="s">
        <v>347</v>
      </c>
      <c r="E112" s="16">
        <v>5</v>
      </c>
      <c r="F112" s="16" t="s">
        <v>155</v>
      </c>
      <c r="G112" s="16" t="s">
        <v>35</v>
      </c>
      <c r="H112" s="16" t="s">
        <v>36</v>
      </c>
      <c r="I112" s="16" t="s">
        <v>192</v>
      </c>
      <c r="J112" s="15" t="s">
        <v>33</v>
      </c>
      <c r="K112" s="17">
        <v>45</v>
      </c>
      <c r="L112" s="17" t="str">
        <f>IF(K112=1,'[1]Equivalencia BH-BMPT'!$D$2,IF(K112=2,'[1]Equivalencia BH-BMPT'!$D$3,IF(K112=3,'[1]Equivalencia BH-BMPT'!$D$4,IF(K112=4,'[1]Equivalencia BH-BMPT'!$D$5,IF(K112=5,'[1]Equivalencia BH-BMPT'!$D$6,IF(K112=6,'[1]Equivalencia BH-BMPT'!$D$7,IF(K112=7,'[1]Equivalencia BH-BMPT'!$D$8,IF(K112=8,'[1]Equivalencia BH-BMPT'!$D$9,IF(K112=9,'[1]Equivalencia BH-BMPT'!$D$10,IF(K112=10,'[1]Equivalencia BH-BMPT'!$D$11,IF(K112=11,'[1]Equivalencia BH-BMPT'!$D$12,IF(K112=12,'[1]Equivalencia BH-BMPT'!$D$13,IF(K112=13,'[1]Equivalencia BH-BMPT'!$D$14,IF(K112=14,'[1]Equivalencia BH-BMPT'!$D$15,IF(K112=15,'[1]Equivalencia BH-BMPT'!$D$16,IF(K112=16,'[1]Equivalencia BH-BMPT'!$D$17,IF(K112=17,'[1]Equivalencia BH-BMPT'!$D$18,IF(K112=18,'[1]Equivalencia BH-BMPT'!$D$19,IF(K112=19,'[1]Equivalencia BH-BMPT'!$D$20,IF(K112=20,'[1]Equivalencia BH-BMPT'!$D$21,IF(K112=21,'[1]Equivalencia BH-BMPT'!$D$22,IF(K112=22,'[1]Equivalencia BH-BMPT'!$D$23,IF(K112=23,'[1]Equivalencia BH-BMPT'!#REF!,IF(K112=24,'[1]Equivalencia BH-BMPT'!$D$25,IF(K112=25,'[1]Equivalencia BH-BMPT'!$D$26,IF(K112=26,'[1]Equivalencia BH-BMPT'!$D$27,IF(K112=27,'[1]Equivalencia BH-BMPT'!$D$28,IF(K112=28,'[1]Equivalencia BH-BMPT'!$D$29,IF(K112=29,'[1]Equivalencia BH-BMPT'!$D$30,IF(K112=30,'[1]Equivalencia BH-BMPT'!$D$31,IF(K112=31,'[1]Equivalencia BH-BMPT'!$D$32,IF(K112=32,'[1]Equivalencia BH-BMPT'!$D$33,IF(K112=33,'[1]Equivalencia BH-BMPT'!$D$34,IF(K112=34,'[1]Equivalencia BH-BMPT'!$D$35,IF(K112=35,'[1]Equivalencia BH-BMPT'!$D$36,IF(K112=36,'[1]Equivalencia BH-BMPT'!$D$37,IF(K112=37,'[1]Equivalencia BH-BMPT'!$D$38,IF(K112=38,'[1]Equivalencia BH-BMPT'!#REF!,IF(K112=39,'[1]Equivalencia BH-BMPT'!$D$40,IF(K112=40,'[1]Equivalencia BH-BMPT'!$D$41,IF(K112=41,'[1]Equivalencia BH-BMPT'!$D$42,IF(K112=42,'[1]Equivalencia BH-BMPT'!$D$43,IF(K112=43,'[1]Equivalencia BH-BMPT'!$D$44,IF(K112=44,'[1]Equivalencia BH-BMPT'!$D$45,IF(K112=45,'[1]Equivalencia BH-BMPT'!$D$46,"No ha seleccionado un número de programa")))))))))))))))))))))))))))))))))))))))))))))</f>
        <v>Gobernanza e influencia local, regional e internacional</v>
      </c>
      <c r="M112" s="16" t="s">
        <v>34</v>
      </c>
      <c r="N112" s="6">
        <v>52496278</v>
      </c>
      <c r="O112" s="15" t="s">
        <v>348</v>
      </c>
      <c r="P112" s="16">
        <v>13602000</v>
      </c>
      <c r="Q112" s="18"/>
      <c r="R112" s="18">
        <v>1</v>
      </c>
      <c r="S112" s="18">
        <v>6801000</v>
      </c>
      <c r="T112" s="18">
        <f t="shared" si="1"/>
        <v>20403000</v>
      </c>
      <c r="U112" s="19">
        <v>43126</v>
      </c>
      <c r="V112" s="19">
        <v>43126</v>
      </c>
      <c r="W112" s="19">
        <v>43396</v>
      </c>
      <c r="X112" s="16">
        <v>180</v>
      </c>
      <c r="Y112" s="16">
        <v>90</v>
      </c>
      <c r="Z112" s="20"/>
      <c r="AA112" s="16"/>
      <c r="AB112" s="16"/>
      <c r="AC112" s="16" t="s">
        <v>39</v>
      </c>
      <c r="AD112" s="16"/>
      <c r="AE112" s="21">
        <v>1</v>
      </c>
    </row>
    <row r="113" spans="2:31" ht="409.5" x14ac:dyDescent="0.25">
      <c r="B113" s="16">
        <v>2018112</v>
      </c>
      <c r="C113" s="16">
        <v>2018</v>
      </c>
      <c r="D113" s="16" t="s">
        <v>349</v>
      </c>
      <c r="E113" s="16">
        <v>5</v>
      </c>
      <c r="F113" s="16" t="s">
        <v>155</v>
      </c>
      <c r="G113" s="16" t="s">
        <v>35</v>
      </c>
      <c r="H113" s="16" t="s">
        <v>36</v>
      </c>
      <c r="I113" s="16" t="s">
        <v>350</v>
      </c>
      <c r="J113" s="15" t="s">
        <v>33</v>
      </c>
      <c r="K113" s="17">
        <v>7</v>
      </c>
      <c r="L113" s="17" t="str">
        <f>IF(K113=1,'[1]Equivalencia BH-BMPT'!$D$2,IF(K113=2,'[1]Equivalencia BH-BMPT'!$D$3,IF(K113=3,'[1]Equivalencia BH-BMPT'!$D$4,IF(K113=4,'[1]Equivalencia BH-BMPT'!$D$5,IF(K113=5,'[1]Equivalencia BH-BMPT'!$D$6,IF(K113=6,'[1]Equivalencia BH-BMPT'!$D$7,IF(K113=7,'[1]Equivalencia BH-BMPT'!$D$8,IF(K113=8,'[1]Equivalencia BH-BMPT'!$D$9,IF(K113=9,'[1]Equivalencia BH-BMPT'!$D$10,IF(K113=10,'[1]Equivalencia BH-BMPT'!$D$11,IF(K113=11,'[1]Equivalencia BH-BMPT'!$D$12,IF(K113=12,'[1]Equivalencia BH-BMPT'!$D$13,IF(K113=13,'[1]Equivalencia BH-BMPT'!$D$14,IF(K113=14,'[1]Equivalencia BH-BMPT'!$D$15,IF(K113=15,'[1]Equivalencia BH-BMPT'!$D$16,IF(K113=16,'[1]Equivalencia BH-BMPT'!$D$17,IF(K113=17,'[1]Equivalencia BH-BMPT'!$D$18,IF(K113=18,'[1]Equivalencia BH-BMPT'!$D$19,IF(K113=19,'[1]Equivalencia BH-BMPT'!$D$20,IF(K113=20,'[1]Equivalencia BH-BMPT'!$D$21,IF(K113=21,'[1]Equivalencia BH-BMPT'!$D$22,IF(K113=22,'[1]Equivalencia BH-BMPT'!$D$23,IF(K113=23,'[1]Equivalencia BH-BMPT'!#REF!,IF(K113=24,'[1]Equivalencia BH-BMPT'!$D$25,IF(K113=25,'[1]Equivalencia BH-BMPT'!$D$26,IF(K113=26,'[1]Equivalencia BH-BMPT'!$D$27,IF(K113=27,'[1]Equivalencia BH-BMPT'!$D$28,IF(K113=28,'[1]Equivalencia BH-BMPT'!$D$29,IF(K113=29,'[1]Equivalencia BH-BMPT'!$D$30,IF(K113=30,'[1]Equivalencia BH-BMPT'!$D$31,IF(K113=31,'[1]Equivalencia BH-BMPT'!$D$32,IF(K113=32,'[1]Equivalencia BH-BMPT'!$D$33,IF(K113=33,'[1]Equivalencia BH-BMPT'!$D$34,IF(K113=34,'[1]Equivalencia BH-BMPT'!$D$35,IF(K113=35,'[1]Equivalencia BH-BMPT'!$D$36,IF(K113=36,'[1]Equivalencia BH-BMPT'!$D$37,IF(K113=37,'[1]Equivalencia BH-BMPT'!$D$38,IF(K113=38,'[1]Equivalencia BH-BMPT'!#REF!,IF(K113=39,'[1]Equivalencia BH-BMPT'!$D$40,IF(K113=40,'[1]Equivalencia BH-BMPT'!$D$41,IF(K113=41,'[1]Equivalencia BH-BMPT'!$D$42,IF(K113=42,'[1]Equivalencia BH-BMPT'!$D$43,IF(K113=43,'[1]Equivalencia BH-BMPT'!$D$44,IF(K113=44,'[1]Equivalencia BH-BMPT'!$D$45,IF(K113=45,'[1]Equivalencia BH-BMPT'!$D$46,"No ha seleccionado un número de programa")))))))))))))))))))))))))))))))))))))))))))))</f>
        <v>Inclusión educativa para la equidad</v>
      </c>
      <c r="M113" s="16" t="s">
        <v>264</v>
      </c>
      <c r="N113" s="6">
        <v>83234514</v>
      </c>
      <c r="O113" s="15" t="s">
        <v>351</v>
      </c>
      <c r="P113" s="16">
        <v>30024000</v>
      </c>
      <c r="Q113" s="18"/>
      <c r="R113" s="18">
        <v>1</v>
      </c>
      <c r="S113" s="18">
        <v>15012000</v>
      </c>
      <c r="T113" s="18">
        <f t="shared" si="1"/>
        <v>45036000</v>
      </c>
      <c r="U113" s="19">
        <v>43167</v>
      </c>
      <c r="V113" s="19">
        <v>43124</v>
      </c>
      <c r="W113" s="19">
        <v>43396</v>
      </c>
      <c r="X113" s="16">
        <v>180</v>
      </c>
      <c r="Y113" s="16">
        <v>90</v>
      </c>
      <c r="Z113" s="20"/>
      <c r="AA113" s="16"/>
      <c r="AB113" s="16"/>
      <c r="AC113" s="16" t="s">
        <v>39</v>
      </c>
      <c r="AD113" s="16"/>
      <c r="AE113" s="21">
        <v>1</v>
      </c>
    </row>
    <row r="114" spans="2:31" ht="409.5" x14ac:dyDescent="0.25">
      <c r="B114" s="16">
        <v>2018113</v>
      </c>
      <c r="C114" s="16">
        <v>2018</v>
      </c>
      <c r="D114" s="16" t="s">
        <v>352</v>
      </c>
      <c r="E114" s="16">
        <v>5</v>
      </c>
      <c r="F114" s="16" t="s">
        <v>155</v>
      </c>
      <c r="G114" s="16" t="s">
        <v>35</v>
      </c>
      <c r="H114" s="16" t="s">
        <v>36</v>
      </c>
      <c r="I114" s="16" t="s">
        <v>353</v>
      </c>
      <c r="J114" s="15" t="s">
        <v>33</v>
      </c>
      <c r="K114" s="17">
        <v>19</v>
      </c>
      <c r="L114" s="17" t="str">
        <f>IF(K114=1,'[1]Equivalencia BH-BMPT'!$D$2,IF(K114=2,'[1]Equivalencia BH-BMPT'!$D$3,IF(K114=3,'[1]Equivalencia BH-BMPT'!$D$4,IF(K114=4,'[1]Equivalencia BH-BMPT'!$D$5,IF(K114=5,'[1]Equivalencia BH-BMPT'!$D$6,IF(K114=6,'[1]Equivalencia BH-BMPT'!$D$7,IF(K114=7,'[1]Equivalencia BH-BMPT'!$D$8,IF(K114=8,'[1]Equivalencia BH-BMPT'!$D$9,IF(K114=9,'[1]Equivalencia BH-BMPT'!$D$10,IF(K114=10,'[1]Equivalencia BH-BMPT'!$D$11,IF(K114=11,'[1]Equivalencia BH-BMPT'!$D$12,IF(K114=12,'[1]Equivalencia BH-BMPT'!$D$13,IF(K114=13,'[1]Equivalencia BH-BMPT'!$D$14,IF(K114=14,'[1]Equivalencia BH-BMPT'!$D$15,IF(K114=15,'[1]Equivalencia BH-BMPT'!$D$16,IF(K114=16,'[1]Equivalencia BH-BMPT'!$D$17,IF(K114=17,'[1]Equivalencia BH-BMPT'!$D$18,IF(K114=18,'[1]Equivalencia BH-BMPT'!$D$19,IF(K114=19,'[1]Equivalencia BH-BMPT'!$D$20,IF(K114=20,'[1]Equivalencia BH-BMPT'!$D$21,IF(K114=21,'[1]Equivalencia BH-BMPT'!$D$22,IF(K114=22,'[1]Equivalencia BH-BMPT'!$D$23,IF(K114=23,'[1]Equivalencia BH-BMPT'!#REF!,IF(K114=24,'[1]Equivalencia BH-BMPT'!$D$25,IF(K114=25,'[1]Equivalencia BH-BMPT'!$D$26,IF(K114=26,'[1]Equivalencia BH-BMPT'!$D$27,IF(K114=27,'[1]Equivalencia BH-BMPT'!$D$28,IF(K114=28,'[1]Equivalencia BH-BMPT'!$D$29,IF(K114=29,'[1]Equivalencia BH-BMPT'!$D$30,IF(K114=30,'[1]Equivalencia BH-BMPT'!$D$31,IF(K114=31,'[1]Equivalencia BH-BMPT'!$D$32,IF(K114=32,'[1]Equivalencia BH-BMPT'!$D$33,IF(K114=33,'[1]Equivalencia BH-BMPT'!$D$34,IF(K114=34,'[1]Equivalencia BH-BMPT'!$D$35,IF(K114=35,'[1]Equivalencia BH-BMPT'!$D$36,IF(K114=36,'[1]Equivalencia BH-BMPT'!$D$37,IF(K114=37,'[1]Equivalencia BH-BMPT'!$D$38,IF(K114=38,'[1]Equivalencia BH-BMPT'!#REF!,IF(K114=39,'[1]Equivalencia BH-BMPT'!$D$40,IF(K114=40,'[1]Equivalencia BH-BMPT'!$D$41,IF(K114=41,'[1]Equivalencia BH-BMPT'!$D$42,IF(K114=42,'[1]Equivalencia BH-BMPT'!$D$43,IF(K114=43,'[1]Equivalencia BH-BMPT'!$D$44,IF(K114=44,'[1]Equivalencia BH-BMPT'!$D$45,IF(K114=45,'[1]Equivalencia BH-BMPT'!$D$46,"No ha seleccionado un número de programa")))))))))))))))))))))))))))))))))))))))))))))</f>
        <v>Seguridad y convivencia para todos</v>
      </c>
      <c r="M114" s="16" t="s">
        <v>99</v>
      </c>
      <c r="N114" s="6">
        <v>52035853</v>
      </c>
      <c r="O114" s="15" t="s">
        <v>354</v>
      </c>
      <c r="P114" s="16">
        <v>30024000</v>
      </c>
      <c r="Q114" s="18"/>
      <c r="R114" s="18">
        <v>1</v>
      </c>
      <c r="S114" s="18">
        <v>15012000</v>
      </c>
      <c r="T114" s="18">
        <f t="shared" si="1"/>
        <v>45036000</v>
      </c>
      <c r="U114" s="19">
        <v>43126</v>
      </c>
      <c r="V114" s="19">
        <v>43126</v>
      </c>
      <c r="W114" s="19">
        <v>43396</v>
      </c>
      <c r="X114" s="16">
        <v>180</v>
      </c>
      <c r="Y114" s="16">
        <v>90</v>
      </c>
      <c r="Z114" s="20"/>
      <c r="AA114" s="16"/>
      <c r="AB114" s="16"/>
      <c r="AC114" s="16" t="s">
        <v>39</v>
      </c>
      <c r="AD114" s="16"/>
      <c r="AE114" s="21">
        <v>1</v>
      </c>
    </row>
    <row r="115" spans="2:31" ht="285" x14ac:dyDescent="0.25">
      <c r="B115" s="16">
        <v>2018114</v>
      </c>
      <c r="C115" s="16">
        <v>2018</v>
      </c>
      <c r="D115" s="16" t="s">
        <v>355</v>
      </c>
      <c r="E115" s="16">
        <v>5</v>
      </c>
      <c r="F115" s="16" t="s">
        <v>155</v>
      </c>
      <c r="G115" s="16" t="s">
        <v>35</v>
      </c>
      <c r="H115" s="16" t="s">
        <v>36</v>
      </c>
      <c r="I115" s="16" t="s">
        <v>318</v>
      </c>
      <c r="J115" s="15" t="s">
        <v>33</v>
      </c>
      <c r="K115" s="17">
        <v>45</v>
      </c>
      <c r="L115" s="17" t="str">
        <f>IF(K115=1,'[1]Equivalencia BH-BMPT'!$D$2,IF(K115=2,'[1]Equivalencia BH-BMPT'!$D$3,IF(K115=3,'[1]Equivalencia BH-BMPT'!$D$4,IF(K115=4,'[1]Equivalencia BH-BMPT'!$D$5,IF(K115=5,'[1]Equivalencia BH-BMPT'!$D$6,IF(K115=6,'[1]Equivalencia BH-BMPT'!$D$7,IF(K115=7,'[1]Equivalencia BH-BMPT'!$D$8,IF(K115=8,'[1]Equivalencia BH-BMPT'!$D$9,IF(K115=9,'[1]Equivalencia BH-BMPT'!$D$10,IF(K115=10,'[1]Equivalencia BH-BMPT'!$D$11,IF(K115=11,'[1]Equivalencia BH-BMPT'!$D$12,IF(K115=12,'[1]Equivalencia BH-BMPT'!$D$13,IF(K115=13,'[1]Equivalencia BH-BMPT'!$D$14,IF(K115=14,'[1]Equivalencia BH-BMPT'!$D$15,IF(K115=15,'[1]Equivalencia BH-BMPT'!$D$16,IF(K115=16,'[1]Equivalencia BH-BMPT'!$D$17,IF(K115=17,'[1]Equivalencia BH-BMPT'!$D$18,IF(K115=18,'[1]Equivalencia BH-BMPT'!$D$19,IF(K115=19,'[1]Equivalencia BH-BMPT'!$D$20,IF(K115=20,'[1]Equivalencia BH-BMPT'!$D$21,IF(K115=21,'[1]Equivalencia BH-BMPT'!$D$22,IF(K115=22,'[1]Equivalencia BH-BMPT'!$D$23,IF(K115=23,'[1]Equivalencia BH-BMPT'!#REF!,IF(K115=24,'[1]Equivalencia BH-BMPT'!$D$25,IF(K115=25,'[1]Equivalencia BH-BMPT'!$D$26,IF(K115=26,'[1]Equivalencia BH-BMPT'!$D$27,IF(K115=27,'[1]Equivalencia BH-BMPT'!$D$28,IF(K115=28,'[1]Equivalencia BH-BMPT'!$D$29,IF(K115=29,'[1]Equivalencia BH-BMPT'!$D$30,IF(K115=30,'[1]Equivalencia BH-BMPT'!$D$31,IF(K115=31,'[1]Equivalencia BH-BMPT'!$D$32,IF(K115=32,'[1]Equivalencia BH-BMPT'!$D$33,IF(K115=33,'[1]Equivalencia BH-BMPT'!$D$34,IF(K115=34,'[1]Equivalencia BH-BMPT'!$D$35,IF(K115=35,'[1]Equivalencia BH-BMPT'!$D$36,IF(K115=36,'[1]Equivalencia BH-BMPT'!$D$37,IF(K115=37,'[1]Equivalencia BH-BMPT'!$D$38,IF(K115=38,'[1]Equivalencia BH-BMPT'!#REF!,IF(K115=39,'[1]Equivalencia BH-BMPT'!$D$40,IF(K115=40,'[1]Equivalencia BH-BMPT'!$D$41,IF(K115=41,'[1]Equivalencia BH-BMPT'!$D$42,IF(K115=42,'[1]Equivalencia BH-BMPT'!$D$43,IF(K115=43,'[1]Equivalencia BH-BMPT'!$D$44,IF(K115=44,'[1]Equivalencia BH-BMPT'!$D$45,IF(K115=45,'[1]Equivalencia BH-BMPT'!$D$46,"No ha seleccionado un número de programa")))))))))))))))))))))))))))))))))))))))))))))</f>
        <v>Gobernanza e influencia local, regional e internacional</v>
      </c>
      <c r="M115" s="16" t="s">
        <v>34</v>
      </c>
      <c r="N115" s="6">
        <v>1016020116</v>
      </c>
      <c r="O115" s="15" t="s">
        <v>356</v>
      </c>
      <c r="P115" s="16">
        <v>39876000</v>
      </c>
      <c r="Q115" s="18"/>
      <c r="R115" s="18">
        <v>1</v>
      </c>
      <c r="S115" s="18">
        <v>19938000</v>
      </c>
      <c r="T115" s="18">
        <f t="shared" si="1"/>
        <v>59814000</v>
      </c>
      <c r="U115" s="19">
        <v>43126</v>
      </c>
      <c r="V115" s="19">
        <v>43126</v>
      </c>
      <c r="W115" s="19">
        <v>43396</v>
      </c>
      <c r="X115" s="16">
        <v>180</v>
      </c>
      <c r="Y115" s="16">
        <v>90</v>
      </c>
      <c r="Z115" s="20"/>
      <c r="AA115" s="16"/>
      <c r="AB115" s="16"/>
      <c r="AC115" s="16" t="s">
        <v>39</v>
      </c>
      <c r="AD115" s="16"/>
      <c r="AE115" s="21">
        <v>1</v>
      </c>
    </row>
    <row r="116" spans="2:31" ht="285" x14ac:dyDescent="0.25">
      <c r="B116" s="16">
        <v>2018115</v>
      </c>
      <c r="C116" s="16">
        <v>2018</v>
      </c>
      <c r="D116" s="16" t="s">
        <v>357</v>
      </c>
      <c r="E116" s="16">
        <v>5</v>
      </c>
      <c r="F116" s="16" t="s">
        <v>155</v>
      </c>
      <c r="G116" s="16" t="s">
        <v>35</v>
      </c>
      <c r="H116" s="16" t="s">
        <v>36</v>
      </c>
      <c r="I116" s="16" t="s">
        <v>318</v>
      </c>
      <c r="J116" s="15" t="s">
        <v>33</v>
      </c>
      <c r="K116" s="17">
        <v>45</v>
      </c>
      <c r="L116" s="17" t="str">
        <f>IF(K116=1,'[1]Equivalencia BH-BMPT'!$D$2,IF(K116=2,'[1]Equivalencia BH-BMPT'!$D$3,IF(K116=3,'[1]Equivalencia BH-BMPT'!$D$4,IF(K116=4,'[1]Equivalencia BH-BMPT'!$D$5,IF(K116=5,'[1]Equivalencia BH-BMPT'!$D$6,IF(K116=6,'[1]Equivalencia BH-BMPT'!$D$7,IF(K116=7,'[1]Equivalencia BH-BMPT'!$D$8,IF(K116=8,'[1]Equivalencia BH-BMPT'!$D$9,IF(K116=9,'[1]Equivalencia BH-BMPT'!$D$10,IF(K116=10,'[1]Equivalencia BH-BMPT'!$D$11,IF(K116=11,'[1]Equivalencia BH-BMPT'!$D$12,IF(K116=12,'[1]Equivalencia BH-BMPT'!$D$13,IF(K116=13,'[1]Equivalencia BH-BMPT'!$D$14,IF(K116=14,'[1]Equivalencia BH-BMPT'!$D$15,IF(K116=15,'[1]Equivalencia BH-BMPT'!$D$16,IF(K116=16,'[1]Equivalencia BH-BMPT'!$D$17,IF(K116=17,'[1]Equivalencia BH-BMPT'!$D$18,IF(K116=18,'[1]Equivalencia BH-BMPT'!$D$19,IF(K116=19,'[1]Equivalencia BH-BMPT'!$D$20,IF(K116=20,'[1]Equivalencia BH-BMPT'!$D$21,IF(K116=21,'[1]Equivalencia BH-BMPT'!$D$22,IF(K116=22,'[1]Equivalencia BH-BMPT'!$D$23,IF(K116=23,'[1]Equivalencia BH-BMPT'!#REF!,IF(K116=24,'[1]Equivalencia BH-BMPT'!$D$25,IF(K116=25,'[1]Equivalencia BH-BMPT'!$D$26,IF(K116=26,'[1]Equivalencia BH-BMPT'!$D$27,IF(K116=27,'[1]Equivalencia BH-BMPT'!$D$28,IF(K116=28,'[1]Equivalencia BH-BMPT'!$D$29,IF(K116=29,'[1]Equivalencia BH-BMPT'!$D$30,IF(K116=30,'[1]Equivalencia BH-BMPT'!$D$31,IF(K116=31,'[1]Equivalencia BH-BMPT'!$D$32,IF(K116=32,'[1]Equivalencia BH-BMPT'!$D$33,IF(K116=33,'[1]Equivalencia BH-BMPT'!$D$34,IF(K116=34,'[1]Equivalencia BH-BMPT'!$D$35,IF(K116=35,'[1]Equivalencia BH-BMPT'!$D$36,IF(K116=36,'[1]Equivalencia BH-BMPT'!$D$37,IF(K116=37,'[1]Equivalencia BH-BMPT'!$D$38,IF(K116=38,'[1]Equivalencia BH-BMPT'!#REF!,IF(K116=39,'[1]Equivalencia BH-BMPT'!$D$40,IF(K116=40,'[1]Equivalencia BH-BMPT'!$D$41,IF(K116=41,'[1]Equivalencia BH-BMPT'!$D$42,IF(K116=42,'[1]Equivalencia BH-BMPT'!$D$43,IF(K116=43,'[1]Equivalencia BH-BMPT'!$D$44,IF(K116=44,'[1]Equivalencia BH-BMPT'!$D$45,IF(K116=45,'[1]Equivalencia BH-BMPT'!$D$46,"No ha seleccionado un número de programa")))))))))))))))))))))))))))))))))))))))))))))</f>
        <v>Gobernanza e influencia local, regional e internacional</v>
      </c>
      <c r="M116" s="16" t="s">
        <v>34</v>
      </c>
      <c r="N116" s="6">
        <v>19372059</v>
      </c>
      <c r="O116" s="15" t="s">
        <v>358</v>
      </c>
      <c r="P116" s="16">
        <v>39876000</v>
      </c>
      <c r="Q116" s="18"/>
      <c r="R116" s="18">
        <v>1</v>
      </c>
      <c r="S116" s="18">
        <v>19938000</v>
      </c>
      <c r="T116" s="18">
        <f t="shared" si="1"/>
        <v>59814000</v>
      </c>
      <c r="U116" s="19">
        <v>43125</v>
      </c>
      <c r="V116" s="19">
        <v>43125</v>
      </c>
      <c r="W116" s="19">
        <v>43396</v>
      </c>
      <c r="X116" s="16">
        <v>180</v>
      </c>
      <c r="Y116" s="16">
        <v>90</v>
      </c>
      <c r="Z116" s="20"/>
      <c r="AA116" s="16"/>
      <c r="AB116" s="16"/>
      <c r="AC116" s="16" t="s">
        <v>39</v>
      </c>
      <c r="AD116" s="16"/>
      <c r="AE116" s="21">
        <v>1</v>
      </c>
    </row>
    <row r="117" spans="2:31" ht="409.5" x14ac:dyDescent="0.25">
      <c r="B117" s="16">
        <v>2018116</v>
      </c>
      <c r="C117" s="16">
        <v>2018</v>
      </c>
      <c r="D117" s="16" t="s">
        <v>359</v>
      </c>
      <c r="E117" s="16">
        <v>5</v>
      </c>
      <c r="F117" s="16" t="s">
        <v>155</v>
      </c>
      <c r="G117" s="16" t="s">
        <v>35</v>
      </c>
      <c r="H117" s="16" t="s">
        <v>36</v>
      </c>
      <c r="I117" s="16" t="s">
        <v>269</v>
      </c>
      <c r="J117" s="15" t="s">
        <v>33</v>
      </c>
      <c r="K117" s="17">
        <v>18</v>
      </c>
      <c r="L117" s="17" t="str">
        <f>IF(K117=1,'[1]Equivalencia BH-BMPT'!$D$2,IF(K117=2,'[1]Equivalencia BH-BMPT'!$D$3,IF(K117=3,'[1]Equivalencia BH-BMPT'!$D$4,IF(K117=4,'[1]Equivalencia BH-BMPT'!$D$5,IF(K117=5,'[1]Equivalencia BH-BMPT'!$D$6,IF(K117=6,'[1]Equivalencia BH-BMPT'!$D$7,IF(K117=7,'[1]Equivalencia BH-BMPT'!$D$8,IF(K117=8,'[1]Equivalencia BH-BMPT'!$D$9,IF(K117=9,'[1]Equivalencia BH-BMPT'!$D$10,IF(K117=10,'[1]Equivalencia BH-BMPT'!$D$11,IF(K117=11,'[1]Equivalencia BH-BMPT'!$D$12,IF(K117=12,'[1]Equivalencia BH-BMPT'!$D$13,IF(K117=13,'[1]Equivalencia BH-BMPT'!$D$14,IF(K117=14,'[1]Equivalencia BH-BMPT'!$D$15,IF(K117=15,'[1]Equivalencia BH-BMPT'!$D$16,IF(K117=16,'[1]Equivalencia BH-BMPT'!$D$17,IF(K117=17,'[1]Equivalencia BH-BMPT'!$D$18,IF(K117=18,'[1]Equivalencia BH-BMPT'!$D$19,IF(K117=19,'[1]Equivalencia BH-BMPT'!$D$20,IF(K117=20,'[1]Equivalencia BH-BMPT'!$D$21,IF(K117=21,'[1]Equivalencia BH-BMPT'!$D$22,IF(K117=22,'[1]Equivalencia BH-BMPT'!$D$23,IF(K117=23,'[1]Equivalencia BH-BMPT'!#REF!,IF(K117=24,'[1]Equivalencia BH-BMPT'!$D$25,IF(K117=25,'[1]Equivalencia BH-BMPT'!$D$26,IF(K117=26,'[1]Equivalencia BH-BMPT'!$D$27,IF(K117=27,'[1]Equivalencia BH-BMPT'!$D$28,IF(K117=28,'[1]Equivalencia BH-BMPT'!$D$29,IF(K117=29,'[1]Equivalencia BH-BMPT'!$D$30,IF(K117=30,'[1]Equivalencia BH-BMPT'!$D$31,IF(K117=31,'[1]Equivalencia BH-BMPT'!$D$32,IF(K117=32,'[1]Equivalencia BH-BMPT'!$D$33,IF(K117=33,'[1]Equivalencia BH-BMPT'!$D$34,IF(K117=34,'[1]Equivalencia BH-BMPT'!$D$35,IF(K117=35,'[1]Equivalencia BH-BMPT'!$D$36,IF(K117=36,'[1]Equivalencia BH-BMPT'!$D$37,IF(K117=37,'[1]Equivalencia BH-BMPT'!$D$38,IF(K117=38,'[1]Equivalencia BH-BMPT'!#REF!,IF(K117=39,'[1]Equivalencia BH-BMPT'!$D$40,IF(K117=40,'[1]Equivalencia BH-BMPT'!$D$41,IF(K117=41,'[1]Equivalencia BH-BMPT'!$D$42,IF(K117=42,'[1]Equivalencia BH-BMPT'!$D$43,IF(K117=43,'[1]Equivalencia BH-BMPT'!$D$44,IF(K117=44,'[1]Equivalencia BH-BMPT'!$D$45,IF(K117=45,'[1]Equivalencia BH-BMPT'!$D$46,"No ha seleccionado un número de programa")))))))))))))))))))))))))))))))))))))))))))))</f>
        <v>Mejor movilidad para todos</v>
      </c>
      <c r="M117" s="16" t="s">
        <v>49</v>
      </c>
      <c r="N117" s="6">
        <v>80222442</v>
      </c>
      <c r="O117" s="15" t="s">
        <v>360</v>
      </c>
      <c r="P117" s="16">
        <v>30024000</v>
      </c>
      <c r="Q117" s="18"/>
      <c r="R117" s="18">
        <v>1</v>
      </c>
      <c r="S117" s="18">
        <v>15012000</v>
      </c>
      <c r="T117" s="18">
        <f t="shared" si="1"/>
        <v>45036000</v>
      </c>
      <c r="U117" s="19">
        <v>43126</v>
      </c>
      <c r="V117" s="19">
        <v>43126</v>
      </c>
      <c r="W117" s="19">
        <v>43396</v>
      </c>
      <c r="X117" s="16">
        <v>180</v>
      </c>
      <c r="Y117" s="16">
        <v>90</v>
      </c>
      <c r="Z117" s="20"/>
      <c r="AA117" s="16"/>
      <c r="AB117" s="16"/>
      <c r="AC117" s="16" t="s">
        <v>39</v>
      </c>
      <c r="AD117" s="16"/>
      <c r="AE117" s="21">
        <v>1</v>
      </c>
    </row>
    <row r="118" spans="2:31" ht="255" x14ac:dyDescent="0.25">
      <c r="B118" s="16">
        <v>2018117</v>
      </c>
      <c r="C118" s="16">
        <v>2018</v>
      </c>
      <c r="D118" s="16" t="s">
        <v>361</v>
      </c>
      <c r="E118" s="16">
        <v>5</v>
      </c>
      <c r="F118" s="16" t="s">
        <v>155</v>
      </c>
      <c r="G118" s="16" t="s">
        <v>35</v>
      </c>
      <c r="H118" s="16" t="s">
        <v>36</v>
      </c>
      <c r="I118" s="16" t="s">
        <v>362</v>
      </c>
      <c r="J118" s="15" t="s">
        <v>33</v>
      </c>
      <c r="K118" s="17">
        <v>18</v>
      </c>
      <c r="L118" s="17" t="str">
        <f>IF(K118=1,'[1]Equivalencia BH-BMPT'!$D$2,IF(K118=2,'[1]Equivalencia BH-BMPT'!$D$3,IF(K118=3,'[1]Equivalencia BH-BMPT'!$D$4,IF(K118=4,'[1]Equivalencia BH-BMPT'!$D$5,IF(K118=5,'[1]Equivalencia BH-BMPT'!$D$6,IF(K118=6,'[1]Equivalencia BH-BMPT'!$D$7,IF(K118=7,'[1]Equivalencia BH-BMPT'!$D$8,IF(K118=8,'[1]Equivalencia BH-BMPT'!$D$9,IF(K118=9,'[1]Equivalencia BH-BMPT'!$D$10,IF(K118=10,'[1]Equivalencia BH-BMPT'!$D$11,IF(K118=11,'[1]Equivalencia BH-BMPT'!$D$12,IF(K118=12,'[1]Equivalencia BH-BMPT'!$D$13,IF(K118=13,'[1]Equivalencia BH-BMPT'!$D$14,IF(K118=14,'[1]Equivalencia BH-BMPT'!$D$15,IF(K118=15,'[1]Equivalencia BH-BMPT'!$D$16,IF(K118=16,'[1]Equivalencia BH-BMPT'!$D$17,IF(K118=17,'[1]Equivalencia BH-BMPT'!$D$18,IF(K118=18,'[1]Equivalencia BH-BMPT'!$D$19,IF(K118=19,'[1]Equivalencia BH-BMPT'!$D$20,IF(K118=20,'[1]Equivalencia BH-BMPT'!$D$21,IF(K118=21,'[1]Equivalencia BH-BMPT'!$D$22,IF(K118=22,'[1]Equivalencia BH-BMPT'!$D$23,IF(K118=23,'[1]Equivalencia BH-BMPT'!#REF!,IF(K118=24,'[1]Equivalencia BH-BMPT'!$D$25,IF(K118=25,'[1]Equivalencia BH-BMPT'!$D$26,IF(K118=26,'[1]Equivalencia BH-BMPT'!$D$27,IF(K118=27,'[1]Equivalencia BH-BMPT'!$D$28,IF(K118=28,'[1]Equivalencia BH-BMPT'!$D$29,IF(K118=29,'[1]Equivalencia BH-BMPT'!$D$30,IF(K118=30,'[1]Equivalencia BH-BMPT'!$D$31,IF(K118=31,'[1]Equivalencia BH-BMPT'!$D$32,IF(K118=32,'[1]Equivalencia BH-BMPT'!$D$33,IF(K118=33,'[1]Equivalencia BH-BMPT'!$D$34,IF(K118=34,'[1]Equivalencia BH-BMPT'!$D$35,IF(K118=35,'[1]Equivalencia BH-BMPT'!$D$36,IF(K118=36,'[1]Equivalencia BH-BMPT'!$D$37,IF(K118=37,'[1]Equivalencia BH-BMPT'!$D$38,IF(K118=38,'[1]Equivalencia BH-BMPT'!#REF!,IF(K118=39,'[1]Equivalencia BH-BMPT'!$D$40,IF(K118=40,'[1]Equivalencia BH-BMPT'!$D$41,IF(K118=41,'[1]Equivalencia BH-BMPT'!$D$42,IF(K118=42,'[1]Equivalencia BH-BMPT'!$D$43,IF(K118=43,'[1]Equivalencia BH-BMPT'!$D$44,IF(K118=44,'[1]Equivalencia BH-BMPT'!$D$45,IF(K118=45,'[1]Equivalencia BH-BMPT'!$D$46,"No ha seleccionado un número de programa")))))))))))))))))))))))))))))))))))))))))))))</f>
        <v>Mejor movilidad para todos</v>
      </c>
      <c r="M118" s="16" t="s">
        <v>49</v>
      </c>
      <c r="N118" s="6">
        <v>79464208</v>
      </c>
      <c r="O118" s="15" t="s">
        <v>363</v>
      </c>
      <c r="P118" s="16">
        <v>13602000</v>
      </c>
      <c r="Q118" s="18"/>
      <c r="R118" s="18">
        <v>1</v>
      </c>
      <c r="S118" s="18">
        <v>6649867</v>
      </c>
      <c r="T118" s="18">
        <f t="shared" si="1"/>
        <v>20251867</v>
      </c>
      <c r="U118" s="19">
        <v>43126</v>
      </c>
      <c r="V118" s="19">
        <v>43126</v>
      </c>
      <c r="W118" s="19">
        <v>43396</v>
      </c>
      <c r="X118" s="16">
        <v>180</v>
      </c>
      <c r="Y118" s="16">
        <v>90</v>
      </c>
      <c r="Z118" s="20"/>
      <c r="AA118" s="16"/>
      <c r="AB118" s="16"/>
      <c r="AC118" s="16" t="s">
        <v>39</v>
      </c>
      <c r="AD118" s="16"/>
      <c r="AE118" s="21">
        <v>1</v>
      </c>
    </row>
    <row r="119" spans="2:31" ht="255" x14ac:dyDescent="0.25">
      <c r="B119" s="16">
        <v>2018118</v>
      </c>
      <c r="C119" s="16">
        <v>2018</v>
      </c>
      <c r="D119" s="16" t="s">
        <v>364</v>
      </c>
      <c r="E119" s="16">
        <v>5</v>
      </c>
      <c r="F119" s="16" t="s">
        <v>155</v>
      </c>
      <c r="G119" s="16" t="s">
        <v>35</v>
      </c>
      <c r="H119" s="16" t="s">
        <v>36</v>
      </c>
      <c r="I119" s="16" t="s">
        <v>192</v>
      </c>
      <c r="J119" s="15" t="s">
        <v>33</v>
      </c>
      <c r="K119" s="17">
        <v>45</v>
      </c>
      <c r="L119" s="17" t="str">
        <f>IF(K119=1,'[1]Equivalencia BH-BMPT'!$D$2,IF(K119=2,'[1]Equivalencia BH-BMPT'!$D$3,IF(K119=3,'[1]Equivalencia BH-BMPT'!$D$4,IF(K119=4,'[1]Equivalencia BH-BMPT'!$D$5,IF(K119=5,'[1]Equivalencia BH-BMPT'!$D$6,IF(K119=6,'[1]Equivalencia BH-BMPT'!$D$7,IF(K119=7,'[1]Equivalencia BH-BMPT'!$D$8,IF(K119=8,'[1]Equivalencia BH-BMPT'!$D$9,IF(K119=9,'[1]Equivalencia BH-BMPT'!$D$10,IF(K119=10,'[1]Equivalencia BH-BMPT'!$D$11,IF(K119=11,'[1]Equivalencia BH-BMPT'!$D$12,IF(K119=12,'[1]Equivalencia BH-BMPT'!$D$13,IF(K119=13,'[1]Equivalencia BH-BMPT'!$D$14,IF(K119=14,'[1]Equivalencia BH-BMPT'!$D$15,IF(K119=15,'[1]Equivalencia BH-BMPT'!$D$16,IF(K119=16,'[1]Equivalencia BH-BMPT'!$D$17,IF(K119=17,'[1]Equivalencia BH-BMPT'!$D$18,IF(K119=18,'[1]Equivalencia BH-BMPT'!$D$19,IF(K119=19,'[1]Equivalencia BH-BMPT'!$D$20,IF(K119=20,'[1]Equivalencia BH-BMPT'!$D$21,IF(K119=21,'[1]Equivalencia BH-BMPT'!$D$22,IF(K119=22,'[1]Equivalencia BH-BMPT'!$D$23,IF(K119=23,'[1]Equivalencia BH-BMPT'!#REF!,IF(K119=24,'[1]Equivalencia BH-BMPT'!$D$25,IF(K119=25,'[1]Equivalencia BH-BMPT'!$D$26,IF(K119=26,'[1]Equivalencia BH-BMPT'!$D$27,IF(K119=27,'[1]Equivalencia BH-BMPT'!$D$28,IF(K119=28,'[1]Equivalencia BH-BMPT'!$D$29,IF(K119=29,'[1]Equivalencia BH-BMPT'!$D$30,IF(K119=30,'[1]Equivalencia BH-BMPT'!$D$31,IF(K119=31,'[1]Equivalencia BH-BMPT'!$D$32,IF(K119=32,'[1]Equivalencia BH-BMPT'!$D$33,IF(K119=33,'[1]Equivalencia BH-BMPT'!$D$34,IF(K119=34,'[1]Equivalencia BH-BMPT'!$D$35,IF(K119=35,'[1]Equivalencia BH-BMPT'!$D$36,IF(K119=36,'[1]Equivalencia BH-BMPT'!$D$37,IF(K119=37,'[1]Equivalencia BH-BMPT'!$D$38,IF(K119=38,'[1]Equivalencia BH-BMPT'!#REF!,IF(K119=39,'[1]Equivalencia BH-BMPT'!$D$40,IF(K119=40,'[1]Equivalencia BH-BMPT'!$D$41,IF(K119=41,'[1]Equivalencia BH-BMPT'!$D$42,IF(K119=42,'[1]Equivalencia BH-BMPT'!$D$43,IF(K119=43,'[1]Equivalencia BH-BMPT'!$D$44,IF(K119=44,'[1]Equivalencia BH-BMPT'!$D$45,IF(K119=45,'[1]Equivalencia BH-BMPT'!$D$46,"No ha seleccionado un número de programa")))))))))))))))))))))))))))))))))))))))))))))</f>
        <v>Gobernanza e influencia local, regional e internacional</v>
      </c>
      <c r="M119" s="16" t="s">
        <v>34</v>
      </c>
      <c r="N119" s="6">
        <v>79730994</v>
      </c>
      <c r="O119" s="15" t="s">
        <v>365</v>
      </c>
      <c r="P119" s="16">
        <v>13602000</v>
      </c>
      <c r="Q119" s="18"/>
      <c r="R119" s="18">
        <v>1</v>
      </c>
      <c r="S119" s="18">
        <v>6801000</v>
      </c>
      <c r="T119" s="18">
        <f t="shared" si="1"/>
        <v>20403000</v>
      </c>
      <c r="U119" s="19">
        <v>43126</v>
      </c>
      <c r="V119" s="19">
        <v>43126</v>
      </c>
      <c r="W119" s="19">
        <v>43396</v>
      </c>
      <c r="X119" s="16">
        <v>180</v>
      </c>
      <c r="Y119" s="16">
        <v>90</v>
      </c>
      <c r="Z119" s="20"/>
      <c r="AA119" s="16"/>
      <c r="AB119" s="16"/>
      <c r="AC119" s="16" t="s">
        <v>39</v>
      </c>
      <c r="AD119" s="16"/>
      <c r="AE119" s="21">
        <v>1</v>
      </c>
    </row>
    <row r="120" spans="2:31" ht="285" x14ac:dyDescent="0.25">
      <c r="B120" s="16">
        <v>2018119</v>
      </c>
      <c r="C120" s="16">
        <v>2018</v>
      </c>
      <c r="D120" s="16" t="s">
        <v>366</v>
      </c>
      <c r="E120" s="16">
        <v>5</v>
      </c>
      <c r="F120" s="16" t="s">
        <v>155</v>
      </c>
      <c r="G120" s="16" t="s">
        <v>35</v>
      </c>
      <c r="H120" s="16" t="s">
        <v>36</v>
      </c>
      <c r="I120" s="16" t="s">
        <v>318</v>
      </c>
      <c r="J120" s="15" t="s">
        <v>33</v>
      </c>
      <c r="K120" s="17">
        <v>45</v>
      </c>
      <c r="L120" s="17" t="str">
        <f>IF(K120=1,'[1]Equivalencia BH-BMPT'!$D$2,IF(K120=2,'[1]Equivalencia BH-BMPT'!$D$3,IF(K120=3,'[1]Equivalencia BH-BMPT'!$D$4,IF(K120=4,'[1]Equivalencia BH-BMPT'!$D$5,IF(K120=5,'[1]Equivalencia BH-BMPT'!$D$6,IF(K120=6,'[1]Equivalencia BH-BMPT'!$D$7,IF(K120=7,'[1]Equivalencia BH-BMPT'!$D$8,IF(K120=8,'[1]Equivalencia BH-BMPT'!$D$9,IF(K120=9,'[1]Equivalencia BH-BMPT'!$D$10,IF(K120=10,'[1]Equivalencia BH-BMPT'!$D$11,IF(K120=11,'[1]Equivalencia BH-BMPT'!$D$12,IF(K120=12,'[1]Equivalencia BH-BMPT'!$D$13,IF(K120=13,'[1]Equivalencia BH-BMPT'!$D$14,IF(K120=14,'[1]Equivalencia BH-BMPT'!$D$15,IF(K120=15,'[1]Equivalencia BH-BMPT'!$D$16,IF(K120=16,'[1]Equivalencia BH-BMPT'!$D$17,IF(K120=17,'[1]Equivalencia BH-BMPT'!$D$18,IF(K120=18,'[1]Equivalencia BH-BMPT'!$D$19,IF(K120=19,'[1]Equivalencia BH-BMPT'!$D$20,IF(K120=20,'[1]Equivalencia BH-BMPT'!$D$21,IF(K120=21,'[1]Equivalencia BH-BMPT'!$D$22,IF(K120=22,'[1]Equivalencia BH-BMPT'!$D$23,IF(K120=23,'[1]Equivalencia BH-BMPT'!#REF!,IF(K120=24,'[1]Equivalencia BH-BMPT'!$D$25,IF(K120=25,'[1]Equivalencia BH-BMPT'!$D$26,IF(K120=26,'[1]Equivalencia BH-BMPT'!$D$27,IF(K120=27,'[1]Equivalencia BH-BMPT'!$D$28,IF(K120=28,'[1]Equivalencia BH-BMPT'!$D$29,IF(K120=29,'[1]Equivalencia BH-BMPT'!$D$30,IF(K120=30,'[1]Equivalencia BH-BMPT'!$D$31,IF(K120=31,'[1]Equivalencia BH-BMPT'!$D$32,IF(K120=32,'[1]Equivalencia BH-BMPT'!$D$33,IF(K120=33,'[1]Equivalencia BH-BMPT'!$D$34,IF(K120=34,'[1]Equivalencia BH-BMPT'!$D$35,IF(K120=35,'[1]Equivalencia BH-BMPT'!$D$36,IF(K120=36,'[1]Equivalencia BH-BMPT'!$D$37,IF(K120=37,'[1]Equivalencia BH-BMPT'!$D$38,IF(K120=38,'[1]Equivalencia BH-BMPT'!#REF!,IF(K120=39,'[1]Equivalencia BH-BMPT'!$D$40,IF(K120=40,'[1]Equivalencia BH-BMPT'!$D$41,IF(K120=41,'[1]Equivalencia BH-BMPT'!$D$42,IF(K120=42,'[1]Equivalencia BH-BMPT'!$D$43,IF(K120=43,'[1]Equivalencia BH-BMPT'!$D$44,IF(K120=44,'[1]Equivalencia BH-BMPT'!$D$45,IF(K120=45,'[1]Equivalencia BH-BMPT'!$D$46,"No ha seleccionado un número de programa")))))))))))))))))))))))))))))))))))))))))))))</f>
        <v>Gobernanza e influencia local, regional e internacional</v>
      </c>
      <c r="M120" s="16" t="s">
        <v>34</v>
      </c>
      <c r="N120" s="6">
        <v>79816472</v>
      </c>
      <c r="O120" s="15" t="s">
        <v>367</v>
      </c>
      <c r="P120" s="16">
        <v>39876000</v>
      </c>
      <c r="Q120" s="18"/>
      <c r="R120" s="18">
        <v>1</v>
      </c>
      <c r="S120" s="18">
        <v>19938000</v>
      </c>
      <c r="T120" s="18">
        <f t="shared" si="1"/>
        <v>59814000</v>
      </c>
      <c r="U120" s="19">
        <v>43126</v>
      </c>
      <c r="V120" s="19">
        <v>43126</v>
      </c>
      <c r="W120" s="19">
        <v>43396</v>
      </c>
      <c r="X120" s="16">
        <v>180</v>
      </c>
      <c r="Y120" s="16">
        <v>90</v>
      </c>
      <c r="Z120" s="20"/>
      <c r="AA120" s="16"/>
      <c r="AB120" s="16"/>
      <c r="AC120" s="16" t="s">
        <v>39</v>
      </c>
      <c r="AD120" s="16"/>
      <c r="AE120" s="21">
        <v>1</v>
      </c>
    </row>
    <row r="121" spans="2:31" ht="255" x14ac:dyDescent="0.25">
      <c r="B121" s="16">
        <v>2018120</v>
      </c>
      <c r="C121" s="16">
        <v>2018</v>
      </c>
      <c r="D121" s="16" t="s">
        <v>368</v>
      </c>
      <c r="E121" s="16">
        <v>5</v>
      </c>
      <c r="F121" s="16" t="s">
        <v>155</v>
      </c>
      <c r="G121" s="16" t="s">
        <v>35</v>
      </c>
      <c r="H121" s="16" t="s">
        <v>36</v>
      </c>
      <c r="I121" s="16" t="s">
        <v>248</v>
      </c>
      <c r="J121" s="15" t="s">
        <v>33</v>
      </c>
      <c r="K121" s="17">
        <v>45</v>
      </c>
      <c r="L121" s="17" t="str">
        <f>IF(K121=1,'[1]Equivalencia BH-BMPT'!$D$2,IF(K121=2,'[1]Equivalencia BH-BMPT'!$D$3,IF(K121=3,'[1]Equivalencia BH-BMPT'!$D$4,IF(K121=4,'[1]Equivalencia BH-BMPT'!$D$5,IF(K121=5,'[1]Equivalencia BH-BMPT'!$D$6,IF(K121=6,'[1]Equivalencia BH-BMPT'!$D$7,IF(K121=7,'[1]Equivalencia BH-BMPT'!$D$8,IF(K121=8,'[1]Equivalencia BH-BMPT'!$D$9,IF(K121=9,'[1]Equivalencia BH-BMPT'!$D$10,IF(K121=10,'[1]Equivalencia BH-BMPT'!$D$11,IF(K121=11,'[1]Equivalencia BH-BMPT'!$D$12,IF(K121=12,'[1]Equivalencia BH-BMPT'!$D$13,IF(K121=13,'[1]Equivalencia BH-BMPT'!$D$14,IF(K121=14,'[1]Equivalencia BH-BMPT'!$D$15,IF(K121=15,'[1]Equivalencia BH-BMPT'!$D$16,IF(K121=16,'[1]Equivalencia BH-BMPT'!$D$17,IF(K121=17,'[1]Equivalencia BH-BMPT'!$D$18,IF(K121=18,'[1]Equivalencia BH-BMPT'!$D$19,IF(K121=19,'[1]Equivalencia BH-BMPT'!$D$20,IF(K121=20,'[1]Equivalencia BH-BMPT'!$D$21,IF(K121=21,'[1]Equivalencia BH-BMPT'!$D$22,IF(K121=22,'[1]Equivalencia BH-BMPT'!$D$23,IF(K121=23,'[1]Equivalencia BH-BMPT'!#REF!,IF(K121=24,'[1]Equivalencia BH-BMPT'!$D$25,IF(K121=25,'[1]Equivalencia BH-BMPT'!$D$26,IF(K121=26,'[1]Equivalencia BH-BMPT'!$D$27,IF(K121=27,'[1]Equivalencia BH-BMPT'!$D$28,IF(K121=28,'[1]Equivalencia BH-BMPT'!$D$29,IF(K121=29,'[1]Equivalencia BH-BMPT'!$D$30,IF(K121=30,'[1]Equivalencia BH-BMPT'!$D$31,IF(K121=31,'[1]Equivalencia BH-BMPT'!$D$32,IF(K121=32,'[1]Equivalencia BH-BMPT'!$D$33,IF(K121=33,'[1]Equivalencia BH-BMPT'!$D$34,IF(K121=34,'[1]Equivalencia BH-BMPT'!$D$35,IF(K121=35,'[1]Equivalencia BH-BMPT'!$D$36,IF(K121=36,'[1]Equivalencia BH-BMPT'!$D$37,IF(K121=37,'[1]Equivalencia BH-BMPT'!$D$38,IF(K121=38,'[1]Equivalencia BH-BMPT'!#REF!,IF(K121=39,'[1]Equivalencia BH-BMPT'!$D$40,IF(K121=40,'[1]Equivalencia BH-BMPT'!$D$41,IF(K121=41,'[1]Equivalencia BH-BMPT'!$D$42,IF(K121=42,'[1]Equivalencia BH-BMPT'!$D$43,IF(K121=43,'[1]Equivalencia BH-BMPT'!$D$44,IF(K121=44,'[1]Equivalencia BH-BMPT'!$D$45,IF(K121=45,'[1]Equivalencia BH-BMPT'!$D$46,"No ha seleccionado un número de programa")))))))))))))))))))))))))))))))))))))))))))))</f>
        <v>Gobernanza e influencia local, regional e internacional</v>
      </c>
      <c r="M121" s="16" t="s">
        <v>34</v>
      </c>
      <c r="N121" s="6">
        <v>52421661</v>
      </c>
      <c r="O121" s="15" t="s">
        <v>369</v>
      </c>
      <c r="P121" s="16">
        <v>13602000</v>
      </c>
      <c r="Q121" s="18"/>
      <c r="R121" s="18">
        <v>1</v>
      </c>
      <c r="S121" s="18">
        <v>6801000</v>
      </c>
      <c r="T121" s="18">
        <f t="shared" si="1"/>
        <v>20403000</v>
      </c>
      <c r="U121" s="19">
        <v>43126</v>
      </c>
      <c r="V121" s="19">
        <v>43126</v>
      </c>
      <c r="W121" s="19">
        <v>43396</v>
      </c>
      <c r="X121" s="16">
        <v>180</v>
      </c>
      <c r="Y121" s="16">
        <v>90</v>
      </c>
      <c r="Z121" s="20"/>
      <c r="AA121" s="16"/>
      <c r="AB121" s="16"/>
      <c r="AC121" s="16" t="s">
        <v>39</v>
      </c>
      <c r="AD121" s="16"/>
      <c r="AE121" s="21">
        <v>1</v>
      </c>
    </row>
    <row r="122" spans="2:31" ht="255" x14ac:dyDescent="0.25">
      <c r="B122" s="16">
        <v>2018121</v>
      </c>
      <c r="C122" s="16">
        <v>2018</v>
      </c>
      <c r="D122" s="16" t="s">
        <v>370</v>
      </c>
      <c r="E122" s="16">
        <v>5</v>
      </c>
      <c r="F122" s="16" t="s">
        <v>155</v>
      </c>
      <c r="G122" s="16" t="s">
        <v>35</v>
      </c>
      <c r="H122" s="16" t="s">
        <v>36</v>
      </c>
      <c r="I122" s="16" t="s">
        <v>248</v>
      </c>
      <c r="J122" s="15" t="s">
        <v>33</v>
      </c>
      <c r="K122" s="17">
        <v>45</v>
      </c>
      <c r="L122" s="17" t="str">
        <f>IF(K122=1,'[1]Equivalencia BH-BMPT'!$D$2,IF(K122=2,'[1]Equivalencia BH-BMPT'!$D$3,IF(K122=3,'[1]Equivalencia BH-BMPT'!$D$4,IF(K122=4,'[1]Equivalencia BH-BMPT'!$D$5,IF(K122=5,'[1]Equivalencia BH-BMPT'!$D$6,IF(K122=6,'[1]Equivalencia BH-BMPT'!$D$7,IF(K122=7,'[1]Equivalencia BH-BMPT'!$D$8,IF(K122=8,'[1]Equivalencia BH-BMPT'!$D$9,IF(K122=9,'[1]Equivalencia BH-BMPT'!$D$10,IF(K122=10,'[1]Equivalencia BH-BMPT'!$D$11,IF(K122=11,'[1]Equivalencia BH-BMPT'!$D$12,IF(K122=12,'[1]Equivalencia BH-BMPT'!$D$13,IF(K122=13,'[1]Equivalencia BH-BMPT'!$D$14,IF(K122=14,'[1]Equivalencia BH-BMPT'!$D$15,IF(K122=15,'[1]Equivalencia BH-BMPT'!$D$16,IF(K122=16,'[1]Equivalencia BH-BMPT'!$D$17,IF(K122=17,'[1]Equivalencia BH-BMPT'!$D$18,IF(K122=18,'[1]Equivalencia BH-BMPT'!$D$19,IF(K122=19,'[1]Equivalencia BH-BMPT'!$D$20,IF(K122=20,'[1]Equivalencia BH-BMPT'!$D$21,IF(K122=21,'[1]Equivalencia BH-BMPT'!$D$22,IF(K122=22,'[1]Equivalencia BH-BMPT'!$D$23,IF(K122=23,'[1]Equivalencia BH-BMPT'!#REF!,IF(K122=24,'[1]Equivalencia BH-BMPT'!$D$25,IF(K122=25,'[1]Equivalencia BH-BMPT'!$D$26,IF(K122=26,'[1]Equivalencia BH-BMPT'!$D$27,IF(K122=27,'[1]Equivalencia BH-BMPT'!$D$28,IF(K122=28,'[1]Equivalencia BH-BMPT'!$D$29,IF(K122=29,'[1]Equivalencia BH-BMPT'!$D$30,IF(K122=30,'[1]Equivalencia BH-BMPT'!$D$31,IF(K122=31,'[1]Equivalencia BH-BMPT'!$D$32,IF(K122=32,'[1]Equivalencia BH-BMPT'!$D$33,IF(K122=33,'[1]Equivalencia BH-BMPT'!$D$34,IF(K122=34,'[1]Equivalencia BH-BMPT'!$D$35,IF(K122=35,'[1]Equivalencia BH-BMPT'!$D$36,IF(K122=36,'[1]Equivalencia BH-BMPT'!$D$37,IF(K122=37,'[1]Equivalencia BH-BMPT'!$D$38,IF(K122=38,'[1]Equivalencia BH-BMPT'!#REF!,IF(K122=39,'[1]Equivalencia BH-BMPT'!$D$40,IF(K122=40,'[1]Equivalencia BH-BMPT'!$D$41,IF(K122=41,'[1]Equivalencia BH-BMPT'!$D$42,IF(K122=42,'[1]Equivalencia BH-BMPT'!$D$43,IF(K122=43,'[1]Equivalencia BH-BMPT'!$D$44,IF(K122=44,'[1]Equivalencia BH-BMPT'!$D$45,IF(K122=45,'[1]Equivalencia BH-BMPT'!$D$46,"No ha seleccionado un número de programa")))))))))))))))))))))))))))))))))))))))))))))</f>
        <v>Gobernanza e influencia local, regional e internacional</v>
      </c>
      <c r="M122" s="16" t="s">
        <v>34</v>
      </c>
      <c r="N122" s="6">
        <v>30342700</v>
      </c>
      <c r="O122" s="15" t="s">
        <v>371</v>
      </c>
      <c r="P122" s="16">
        <v>13602000</v>
      </c>
      <c r="Q122" s="18"/>
      <c r="R122" s="18">
        <v>1</v>
      </c>
      <c r="S122" s="18">
        <v>6801000</v>
      </c>
      <c r="T122" s="18">
        <f t="shared" si="1"/>
        <v>20403000</v>
      </c>
      <c r="U122" s="19">
        <v>43126</v>
      </c>
      <c r="V122" s="19">
        <v>43126</v>
      </c>
      <c r="W122" s="19">
        <v>43396</v>
      </c>
      <c r="X122" s="16">
        <v>180</v>
      </c>
      <c r="Y122" s="16">
        <v>90</v>
      </c>
      <c r="Z122" s="20"/>
      <c r="AA122" s="16"/>
      <c r="AB122" s="16"/>
      <c r="AC122" s="16" t="s">
        <v>39</v>
      </c>
      <c r="AD122" s="16"/>
      <c r="AE122" s="21">
        <v>1</v>
      </c>
    </row>
    <row r="123" spans="2:31" ht="409.5" x14ac:dyDescent="0.25">
      <c r="B123" s="16">
        <v>2018122</v>
      </c>
      <c r="C123" s="16">
        <v>2018</v>
      </c>
      <c r="D123" s="16" t="s">
        <v>372</v>
      </c>
      <c r="E123" s="16">
        <v>5</v>
      </c>
      <c r="F123" s="16" t="s">
        <v>155</v>
      </c>
      <c r="G123" s="16" t="s">
        <v>35</v>
      </c>
      <c r="H123" s="16" t="s">
        <v>36</v>
      </c>
      <c r="I123" s="16" t="s">
        <v>373</v>
      </c>
      <c r="J123" s="15" t="s">
        <v>33</v>
      </c>
      <c r="K123" s="17">
        <v>3</v>
      </c>
      <c r="L123" s="17" t="str">
        <f>IF(K123=1,'[1]Equivalencia BH-BMPT'!$D$2,IF(K123=2,'[1]Equivalencia BH-BMPT'!$D$3,IF(K123=3,'[1]Equivalencia BH-BMPT'!$D$4,IF(K123=4,'[1]Equivalencia BH-BMPT'!$D$5,IF(K123=5,'[1]Equivalencia BH-BMPT'!$D$6,IF(K123=6,'[1]Equivalencia BH-BMPT'!$D$7,IF(K123=7,'[1]Equivalencia BH-BMPT'!$D$8,IF(K123=8,'[1]Equivalencia BH-BMPT'!$D$9,IF(K123=9,'[1]Equivalencia BH-BMPT'!$D$10,IF(K123=10,'[1]Equivalencia BH-BMPT'!$D$11,IF(K123=11,'[1]Equivalencia BH-BMPT'!$D$12,IF(K123=12,'[1]Equivalencia BH-BMPT'!$D$13,IF(K123=13,'[1]Equivalencia BH-BMPT'!$D$14,IF(K123=14,'[1]Equivalencia BH-BMPT'!$D$15,IF(K123=15,'[1]Equivalencia BH-BMPT'!$D$16,IF(K123=16,'[1]Equivalencia BH-BMPT'!$D$17,IF(K123=17,'[1]Equivalencia BH-BMPT'!$D$18,IF(K123=18,'[1]Equivalencia BH-BMPT'!$D$19,IF(K123=19,'[1]Equivalencia BH-BMPT'!$D$20,IF(K123=20,'[1]Equivalencia BH-BMPT'!$D$21,IF(K123=21,'[1]Equivalencia BH-BMPT'!$D$22,IF(K123=22,'[1]Equivalencia BH-BMPT'!$D$23,IF(K123=23,'[1]Equivalencia BH-BMPT'!#REF!,IF(K123=24,'[1]Equivalencia BH-BMPT'!$D$25,IF(K123=25,'[1]Equivalencia BH-BMPT'!$D$26,IF(K123=26,'[1]Equivalencia BH-BMPT'!$D$27,IF(K123=27,'[1]Equivalencia BH-BMPT'!$D$28,IF(K123=28,'[1]Equivalencia BH-BMPT'!$D$29,IF(K123=29,'[1]Equivalencia BH-BMPT'!$D$30,IF(K123=30,'[1]Equivalencia BH-BMPT'!$D$31,IF(K123=31,'[1]Equivalencia BH-BMPT'!$D$32,IF(K123=32,'[1]Equivalencia BH-BMPT'!$D$33,IF(K123=33,'[1]Equivalencia BH-BMPT'!$D$34,IF(K123=34,'[1]Equivalencia BH-BMPT'!$D$35,IF(K123=35,'[1]Equivalencia BH-BMPT'!$D$36,IF(K123=36,'[1]Equivalencia BH-BMPT'!$D$37,IF(K123=37,'[1]Equivalencia BH-BMPT'!$D$38,IF(K123=38,'[1]Equivalencia BH-BMPT'!#REF!,IF(K123=39,'[1]Equivalencia BH-BMPT'!$D$40,IF(K123=40,'[1]Equivalencia BH-BMPT'!$D$41,IF(K123=41,'[1]Equivalencia BH-BMPT'!$D$42,IF(K123=42,'[1]Equivalencia BH-BMPT'!$D$43,IF(K123=43,'[1]Equivalencia BH-BMPT'!$D$44,IF(K123=44,'[1]Equivalencia BH-BMPT'!$D$45,IF(K123=45,'[1]Equivalencia BH-BMPT'!$D$46,"No ha seleccionado un número de programa")))))))))))))))))))))))))))))))))))))))))))))</f>
        <v>Igualdad y autonomía para una Bogotá incluyente</v>
      </c>
      <c r="M123" s="16" t="s">
        <v>40</v>
      </c>
      <c r="N123" s="6">
        <v>79496995</v>
      </c>
      <c r="O123" s="15" t="s">
        <v>374</v>
      </c>
      <c r="P123" s="16">
        <v>18294000</v>
      </c>
      <c r="Q123" s="18"/>
      <c r="R123" s="18">
        <v>1</v>
      </c>
      <c r="S123" s="18">
        <v>9147000</v>
      </c>
      <c r="T123" s="18">
        <f t="shared" si="1"/>
        <v>27441000</v>
      </c>
      <c r="U123" s="19">
        <v>43126</v>
      </c>
      <c r="V123" s="19">
        <v>43126</v>
      </c>
      <c r="W123" s="19">
        <v>43396</v>
      </c>
      <c r="X123" s="16">
        <v>180</v>
      </c>
      <c r="Y123" s="16">
        <v>90</v>
      </c>
      <c r="Z123" s="20"/>
      <c r="AA123" s="16"/>
      <c r="AB123" s="16"/>
      <c r="AC123" s="16" t="s">
        <v>39</v>
      </c>
      <c r="AD123" s="16"/>
      <c r="AE123" s="21">
        <v>1</v>
      </c>
    </row>
    <row r="124" spans="2:31" ht="255" x14ac:dyDescent="0.25">
      <c r="B124" s="16">
        <v>2018123</v>
      </c>
      <c r="C124" s="16">
        <v>2018</v>
      </c>
      <c r="D124" s="16" t="s">
        <v>375</v>
      </c>
      <c r="E124" s="16">
        <v>5</v>
      </c>
      <c r="F124" s="16" t="s">
        <v>155</v>
      </c>
      <c r="G124" s="16" t="s">
        <v>35</v>
      </c>
      <c r="H124" s="16" t="s">
        <v>36</v>
      </c>
      <c r="I124" s="16" t="s">
        <v>376</v>
      </c>
      <c r="J124" s="15" t="s">
        <v>33</v>
      </c>
      <c r="K124" s="17">
        <v>45</v>
      </c>
      <c r="L124" s="17" t="str">
        <f>IF(K124=1,'[1]Equivalencia BH-BMPT'!$D$2,IF(K124=2,'[1]Equivalencia BH-BMPT'!$D$3,IF(K124=3,'[1]Equivalencia BH-BMPT'!$D$4,IF(K124=4,'[1]Equivalencia BH-BMPT'!$D$5,IF(K124=5,'[1]Equivalencia BH-BMPT'!$D$6,IF(K124=6,'[1]Equivalencia BH-BMPT'!$D$7,IF(K124=7,'[1]Equivalencia BH-BMPT'!$D$8,IF(K124=8,'[1]Equivalencia BH-BMPT'!$D$9,IF(K124=9,'[1]Equivalencia BH-BMPT'!$D$10,IF(K124=10,'[1]Equivalencia BH-BMPT'!$D$11,IF(K124=11,'[1]Equivalencia BH-BMPT'!$D$12,IF(K124=12,'[1]Equivalencia BH-BMPT'!$D$13,IF(K124=13,'[1]Equivalencia BH-BMPT'!$D$14,IF(K124=14,'[1]Equivalencia BH-BMPT'!$D$15,IF(K124=15,'[1]Equivalencia BH-BMPT'!$D$16,IF(K124=16,'[1]Equivalencia BH-BMPT'!$D$17,IF(K124=17,'[1]Equivalencia BH-BMPT'!$D$18,IF(K124=18,'[1]Equivalencia BH-BMPT'!$D$19,IF(K124=19,'[1]Equivalencia BH-BMPT'!$D$20,IF(K124=20,'[1]Equivalencia BH-BMPT'!$D$21,IF(K124=21,'[1]Equivalencia BH-BMPT'!$D$22,IF(K124=22,'[1]Equivalencia BH-BMPT'!$D$23,IF(K124=23,'[1]Equivalencia BH-BMPT'!#REF!,IF(K124=24,'[1]Equivalencia BH-BMPT'!$D$25,IF(K124=25,'[1]Equivalencia BH-BMPT'!$D$26,IF(K124=26,'[1]Equivalencia BH-BMPT'!$D$27,IF(K124=27,'[1]Equivalencia BH-BMPT'!$D$28,IF(K124=28,'[1]Equivalencia BH-BMPT'!$D$29,IF(K124=29,'[1]Equivalencia BH-BMPT'!$D$30,IF(K124=30,'[1]Equivalencia BH-BMPT'!$D$31,IF(K124=31,'[1]Equivalencia BH-BMPT'!$D$32,IF(K124=32,'[1]Equivalencia BH-BMPT'!$D$33,IF(K124=33,'[1]Equivalencia BH-BMPT'!$D$34,IF(K124=34,'[1]Equivalencia BH-BMPT'!$D$35,IF(K124=35,'[1]Equivalencia BH-BMPT'!$D$36,IF(K124=36,'[1]Equivalencia BH-BMPT'!$D$37,IF(K124=37,'[1]Equivalencia BH-BMPT'!$D$38,IF(K124=38,'[1]Equivalencia BH-BMPT'!#REF!,IF(K124=39,'[1]Equivalencia BH-BMPT'!$D$40,IF(K124=40,'[1]Equivalencia BH-BMPT'!$D$41,IF(K124=41,'[1]Equivalencia BH-BMPT'!$D$42,IF(K124=42,'[1]Equivalencia BH-BMPT'!$D$43,IF(K124=43,'[1]Equivalencia BH-BMPT'!$D$44,IF(K124=44,'[1]Equivalencia BH-BMPT'!$D$45,IF(K124=45,'[1]Equivalencia BH-BMPT'!$D$46,"No ha seleccionado un número de programa")))))))))))))))))))))))))))))))))))))))))))))</f>
        <v>Gobernanza e influencia local, regional e internacional</v>
      </c>
      <c r="M124" s="16" t="s">
        <v>34</v>
      </c>
      <c r="N124" s="6">
        <v>79618942</v>
      </c>
      <c r="O124" s="15" t="s">
        <v>377</v>
      </c>
      <c r="P124" s="16">
        <v>13602000</v>
      </c>
      <c r="Q124" s="18"/>
      <c r="R124" s="18"/>
      <c r="S124" s="18"/>
      <c r="T124" s="18">
        <f t="shared" si="1"/>
        <v>13602000</v>
      </c>
      <c r="U124" s="19">
        <v>43126</v>
      </c>
      <c r="V124" s="19">
        <v>43126</v>
      </c>
      <c r="W124" s="19">
        <v>43396</v>
      </c>
      <c r="X124" s="16">
        <v>180</v>
      </c>
      <c r="Y124" s="16">
        <v>90</v>
      </c>
      <c r="Z124" s="20"/>
      <c r="AA124" s="16"/>
      <c r="AB124" s="16"/>
      <c r="AC124" s="16" t="s">
        <v>39</v>
      </c>
      <c r="AD124" s="16"/>
      <c r="AE124" s="21">
        <v>1</v>
      </c>
    </row>
    <row r="125" spans="2:31" ht="405" x14ac:dyDescent="0.25">
      <c r="B125" s="16">
        <v>2018124</v>
      </c>
      <c r="C125" s="16">
        <v>2018</v>
      </c>
      <c r="D125" s="16" t="s">
        <v>378</v>
      </c>
      <c r="E125" s="16">
        <v>5</v>
      </c>
      <c r="F125" s="16" t="s">
        <v>155</v>
      </c>
      <c r="G125" s="16" t="s">
        <v>35</v>
      </c>
      <c r="H125" s="16" t="s">
        <v>36</v>
      </c>
      <c r="I125" s="16" t="s">
        <v>379</v>
      </c>
      <c r="J125" s="15" t="s">
        <v>33</v>
      </c>
      <c r="K125" s="17">
        <v>45</v>
      </c>
      <c r="L125" s="17" t="str">
        <f>IF(K125=1,'[1]Equivalencia BH-BMPT'!$D$2,IF(K125=2,'[1]Equivalencia BH-BMPT'!$D$3,IF(K125=3,'[1]Equivalencia BH-BMPT'!$D$4,IF(K125=4,'[1]Equivalencia BH-BMPT'!$D$5,IF(K125=5,'[1]Equivalencia BH-BMPT'!$D$6,IF(K125=6,'[1]Equivalencia BH-BMPT'!$D$7,IF(K125=7,'[1]Equivalencia BH-BMPT'!$D$8,IF(K125=8,'[1]Equivalencia BH-BMPT'!$D$9,IF(K125=9,'[1]Equivalencia BH-BMPT'!$D$10,IF(K125=10,'[1]Equivalencia BH-BMPT'!$D$11,IF(K125=11,'[1]Equivalencia BH-BMPT'!$D$12,IF(K125=12,'[1]Equivalencia BH-BMPT'!$D$13,IF(K125=13,'[1]Equivalencia BH-BMPT'!$D$14,IF(K125=14,'[1]Equivalencia BH-BMPT'!$D$15,IF(K125=15,'[1]Equivalencia BH-BMPT'!$D$16,IF(K125=16,'[1]Equivalencia BH-BMPT'!$D$17,IF(K125=17,'[1]Equivalencia BH-BMPT'!$D$18,IF(K125=18,'[1]Equivalencia BH-BMPT'!$D$19,IF(K125=19,'[1]Equivalencia BH-BMPT'!$D$20,IF(K125=20,'[1]Equivalencia BH-BMPT'!$D$21,IF(K125=21,'[1]Equivalencia BH-BMPT'!$D$22,IF(K125=22,'[1]Equivalencia BH-BMPT'!$D$23,IF(K125=23,'[1]Equivalencia BH-BMPT'!#REF!,IF(K125=24,'[1]Equivalencia BH-BMPT'!$D$25,IF(K125=25,'[1]Equivalencia BH-BMPT'!$D$26,IF(K125=26,'[1]Equivalencia BH-BMPT'!$D$27,IF(K125=27,'[1]Equivalencia BH-BMPT'!$D$28,IF(K125=28,'[1]Equivalencia BH-BMPT'!$D$29,IF(K125=29,'[1]Equivalencia BH-BMPT'!$D$30,IF(K125=30,'[1]Equivalencia BH-BMPT'!$D$31,IF(K125=31,'[1]Equivalencia BH-BMPT'!$D$32,IF(K125=32,'[1]Equivalencia BH-BMPT'!$D$33,IF(K125=33,'[1]Equivalencia BH-BMPT'!$D$34,IF(K125=34,'[1]Equivalencia BH-BMPT'!$D$35,IF(K125=35,'[1]Equivalencia BH-BMPT'!$D$36,IF(K125=36,'[1]Equivalencia BH-BMPT'!$D$37,IF(K125=37,'[1]Equivalencia BH-BMPT'!$D$38,IF(K125=38,'[1]Equivalencia BH-BMPT'!#REF!,IF(K125=39,'[1]Equivalencia BH-BMPT'!$D$40,IF(K125=40,'[1]Equivalencia BH-BMPT'!$D$41,IF(K125=41,'[1]Equivalencia BH-BMPT'!$D$42,IF(K125=42,'[1]Equivalencia BH-BMPT'!$D$43,IF(K125=43,'[1]Equivalencia BH-BMPT'!$D$44,IF(K125=44,'[1]Equivalencia BH-BMPT'!$D$45,IF(K125=45,'[1]Equivalencia BH-BMPT'!$D$46,"No ha seleccionado un número de programa")))))))))))))))))))))))))))))))))))))))))))))</f>
        <v>Gobernanza e influencia local, regional e internacional</v>
      </c>
      <c r="M125" s="16" t="s">
        <v>34</v>
      </c>
      <c r="N125" s="6">
        <v>80047067</v>
      </c>
      <c r="O125" s="15" t="s">
        <v>380</v>
      </c>
      <c r="P125" s="16">
        <v>18294000</v>
      </c>
      <c r="Q125" s="18"/>
      <c r="R125" s="18">
        <v>1</v>
      </c>
      <c r="S125" s="18">
        <v>9147000</v>
      </c>
      <c r="T125" s="18">
        <f t="shared" si="1"/>
        <v>27441000</v>
      </c>
      <c r="U125" s="19">
        <v>43126</v>
      </c>
      <c r="V125" s="19">
        <v>43126</v>
      </c>
      <c r="W125" s="19">
        <v>43396</v>
      </c>
      <c r="X125" s="16">
        <v>180</v>
      </c>
      <c r="Y125" s="16">
        <v>90</v>
      </c>
      <c r="Z125" s="20"/>
      <c r="AA125" s="16"/>
      <c r="AB125" s="16"/>
      <c r="AC125" s="16" t="s">
        <v>39</v>
      </c>
      <c r="AD125" s="16"/>
      <c r="AE125" s="21">
        <v>1</v>
      </c>
    </row>
    <row r="126" spans="2:31" ht="270" x14ac:dyDescent="0.25">
      <c r="B126" s="16">
        <v>2018125</v>
      </c>
      <c r="C126" s="16">
        <v>2018</v>
      </c>
      <c r="D126" s="16" t="s">
        <v>381</v>
      </c>
      <c r="E126" s="16">
        <v>5</v>
      </c>
      <c r="F126" s="16" t="s">
        <v>155</v>
      </c>
      <c r="G126" s="16" t="s">
        <v>35</v>
      </c>
      <c r="H126" s="16" t="s">
        <v>36</v>
      </c>
      <c r="I126" s="16" t="s">
        <v>382</v>
      </c>
      <c r="J126" s="15" t="s">
        <v>33</v>
      </c>
      <c r="K126" s="17">
        <v>45</v>
      </c>
      <c r="L126" s="17" t="str">
        <f>IF(K126=1,'[1]Equivalencia BH-BMPT'!$D$2,IF(K126=2,'[1]Equivalencia BH-BMPT'!$D$3,IF(K126=3,'[1]Equivalencia BH-BMPT'!$D$4,IF(K126=4,'[1]Equivalencia BH-BMPT'!$D$5,IF(K126=5,'[1]Equivalencia BH-BMPT'!$D$6,IF(K126=6,'[1]Equivalencia BH-BMPT'!$D$7,IF(K126=7,'[1]Equivalencia BH-BMPT'!$D$8,IF(K126=8,'[1]Equivalencia BH-BMPT'!$D$9,IF(K126=9,'[1]Equivalencia BH-BMPT'!$D$10,IF(K126=10,'[1]Equivalencia BH-BMPT'!$D$11,IF(K126=11,'[1]Equivalencia BH-BMPT'!$D$12,IF(K126=12,'[1]Equivalencia BH-BMPT'!$D$13,IF(K126=13,'[1]Equivalencia BH-BMPT'!$D$14,IF(K126=14,'[1]Equivalencia BH-BMPT'!$D$15,IF(K126=15,'[1]Equivalencia BH-BMPT'!$D$16,IF(K126=16,'[1]Equivalencia BH-BMPT'!$D$17,IF(K126=17,'[1]Equivalencia BH-BMPT'!$D$18,IF(K126=18,'[1]Equivalencia BH-BMPT'!$D$19,IF(K126=19,'[1]Equivalencia BH-BMPT'!$D$20,IF(K126=20,'[1]Equivalencia BH-BMPT'!$D$21,IF(K126=21,'[1]Equivalencia BH-BMPT'!$D$22,IF(K126=22,'[1]Equivalencia BH-BMPT'!$D$23,IF(K126=23,'[1]Equivalencia BH-BMPT'!#REF!,IF(K126=24,'[1]Equivalencia BH-BMPT'!$D$25,IF(K126=25,'[1]Equivalencia BH-BMPT'!$D$26,IF(K126=26,'[1]Equivalencia BH-BMPT'!$D$27,IF(K126=27,'[1]Equivalencia BH-BMPT'!$D$28,IF(K126=28,'[1]Equivalencia BH-BMPT'!$D$29,IF(K126=29,'[1]Equivalencia BH-BMPT'!$D$30,IF(K126=30,'[1]Equivalencia BH-BMPT'!$D$31,IF(K126=31,'[1]Equivalencia BH-BMPT'!$D$32,IF(K126=32,'[1]Equivalencia BH-BMPT'!$D$33,IF(K126=33,'[1]Equivalencia BH-BMPT'!$D$34,IF(K126=34,'[1]Equivalencia BH-BMPT'!$D$35,IF(K126=35,'[1]Equivalencia BH-BMPT'!$D$36,IF(K126=36,'[1]Equivalencia BH-BMPT'!$D$37,IF(K126=37,'[1]Equivalencia BH-BMPT'!$D$38,IF(K126=38,'[1]Equivalencia BH-BMPT'!#REF!,IF(K126=39,'[1]Equivalencia BH-BMPT'!$D$40,IF(K126=40,'[1]Equivalencia BH-BMPT'!$D$41,IF(K126=41,'[1]Equivalencia BH-BMPT'!$D$42,IF(K126=42,'[1]Equivalencia BH-BMPT'!$D$43,IF(K126=43,'[1]Equivalencia BH-BMPT'!$D$44,IF(K126=44,'[1]Equivalencia BH-BMPT'!$D$45,IF(K126=45,'[1]Equivalencia BH-BMPT'!$D$46,"No ha seleccionado un número de programa")))))))))))))))))))))))))))))))))))))))))))))</f>
        <v>Gobernanza e influencia local, regional e internacional</v>
      </c>
      <c r="M126" s="16" t="s">
        <v>34</v>
      </c>
      <c r="N126" s="6">
        <v>79570103</v>
      </c>
      <c r="O126" s="15" t="s">
        <v>383</v>
      </c>
      <c r="P126" s="16">
        <v>9378000</v>
      </c>
      <c r="Q126" s="18"/>
      <c r="R126" s="18">
        <v>1</v>
      </c>
      <c r="S126" s="18">
        <v>4689000</v>
      </c>
      <c r="T126" s="18">
        <f t="shared" si="1"/>
        <v>14067000</v>
      </c>
      <c r="U126" s="19">
        <v>43126</v>
      </c>
      <c r="V126" s="19">
        <v>43126</v>
      </c>
      <c r="W126" s="19">
        <v>43396</v>
      </c>
      <c r="X126" s="16">
        <v>180</v>
      </c>
      <c r="Y126" s="16">
        <v>90</v>
      </c>
      <c r="Z126" s="20"/>
      <c r="AA126" s="16"/>
      <c r="AB126" s="16"/>
      <c r="AC126" s="16" t="s">
        <v>39</v>
      </c>
      <c r="AD126" s="16"/>
      <c r="AE126" s="21">
        <v>1</v>
      </c>
    </row>
    <row r="127" spans="2:31" ht="255" x14ac:dyDescent="0.25">
      <c r="B127" s="16">
        <v>2018126</v>
      </c>
      <c r="C127" s="16">
        <v>2018</v>
      </c>
      <c r="D127" s="16" t="s">
        <v>384</v>
      </c>
      <c r="E127" s="16">
        <v>5</v>
      </c>
      <c r="F127" s="16" t="s">
        <v>155</v>
      </c>
      <c r="G127" s="16" t="s">
        <v>35</v>
      </c>
      <c r="H127" s="16" t="s">
        <v>36</v>
      </c>
      <c r="I127" s="16" t="s">
        <v>192</v>
      </c>
      <c r="J127" s="15" t="s">
        <v>33</v>
      </c>
      <c r="K127" s="17">
        <v>45</v>
      </c>
      <c r="L127" s="17" t="str">
        <f>IF(K127=1,'[1]Equivalencia BH-BMPT'!$D$2,IF(K127=2,'[1]Equivalencia BH-BMPT'!$D$3,IF(K127=3,'[1]Equivalencia BH-BMPT'!$D$4,IF(K127=4,'[1]Equivalencia BH-BMPT'!$D$5,IF(K127=5,'[1]Equivalencia BH-BMPT'!$D$6,IF(K127=6,'[1]Equivalencia BH-BMPT'!$D$7,IF(K127=7,'[1]Equivalencia BH-BMPT'!$D$8,IF(K127=8,'[1]Equivalencia BH-BMPT'!$D$9,IF(K127=9,'[1]Equivalencia BH-BMPT'!$D$10,IF(K127=10,'[1]Equivalencia BH-BMPT'!$D$11,IF(K127=11,'[1]Equivalencia BH-BMPT'!$D$12,IF(K127=12,'[1]Equivalencia BH-BMPT'!$D$13,IF(K127=13,'[1]Equivalencia BH-BMPT'!$D$14,IF(K127=14,'[1]Equivalencia BH-BMPT'!$D$15,IF(K127=15,'[1]Equivalencia BH-BMPT'!$D$16,IF(K127=16,'[1]Equivalencia BH-BMPT'!$D$17,IF(K127=17,'[1]Equivalencia BH-BMPT'!$D$18,IF(K127=18,'[1]Equivalencia BH-BMPT'!$D$19,IF(K127=19,'[1]Equivalencia BH-BMPT'!$D$20,IF(K127=20,'[1]Equivalencia BH-BMPT'!$D$21,IF(K127=21,'[1]Equivalencia BH-BMPT'!$D$22,IF(K127=22,'[1]Equivalencia BH-BMPT'!$D$23,IF(K127=23,'[1]Equivalencia BH-BMPT'!#REF!,IF(K127=24,'[1]Equivalencia BH-BMPT'!$D$25,IF(K127=25,'[1]Equivalencia BH-BMPT'!$D$26,IF(K127=26,'[1]Equivalencia BH-BMPT'!$D$27,IF(K127=27,'[1]Equivalencia BH-BMPT'!$D$28,IF(K127=28,'[1]Equivalencia BH-BMPT'!$D$29,IF(K127=29,'[1]Equivalencia BH-BMPT'!$D$30,IF(K127=30,'[1]Equivalencia BH-BMPT'!$D$31,IF(K127=31,'[1]Equivalencia BH-BMPT'!$D$32,IF(K127=32,'[1]Equivalencia BH-BMPT'!$D$33,IF(K127=33,'[1]Equivalencia BH-BMPT'!$D$34,IF(K127=34,'[1]Equivalencia BH-BMPT'!$D$35,IF(K127=35,'[1]Equivalencia BH-BMPT'!$D$36,IF(K127=36,'[1]Equivalencia BH-BMPT'!$D$37,IF(K127=37,'[1]Equivalencia BH-BMPT'!$D$38,IF(K127=38,'[1]Equivalencia BH-BMPT'!#REF!,IF(K127=39,'[1]Equivalencia BH-BMPT'!$D$40,IF(K127=40,'[1]Equivalencia BH-BMPT'!$D$41,IF(K127=41,'[1]Equivalencia BH-BMPT'!$D$42,IF(K127=42,'[1]Equivalencia BH-BMPT'!$D$43,IF(K127=43,'[1]Equivalencia BH-BMPT'!$D$44,IF(K127=44,'[1]Equivalencia BH-BMPT'!$D$45,IF(K127=45,'[1]Equivalencia BH-BMPT'!$D$46,"No ha seleccionado un número de programa")))))))))))))))))))))))))))))))))))))))))))))</f>
        <v>Gobernanza e influencia local, regional e internacional</v>
      </c>
      <c r="M127" s="16" t="s">
        <v>34</v>
      </c>
      <c r="N127" s="6">
        <v>52060421</v>
      </c>
      <c r="O127" s="15" t="s">
        <v>385</v>
      </c>
      <c r="P127" s="16">
        <v>13602000</v>
      </c>
      <c r="Q127" s="18"/>
      <c r="R127" s="18">
        <v>1</v>
      </c>
      <c r="S127" s="18">
        <v>6801000</v>
      </c>
      <c r="T127" s="18">
        <f t="shared" ref="T127:T190" si="2">P127+Q127+S127</f>
        <v>20403000</v>
      </c>
      <c r="U127" s="19">
        <v>43126</v>
      </c>
      <c r="V127" s="19">
        <v>43126</v>
      </c>
      <c r="W127" s="19">
        <v>43396</v>
      </c>
      <c r="X127" s="16">
        <v>180</v>
      </c>
      <c r="Y127" s="16">
        <v>90</v>
      </c>
      <c r="Z127" s="20"/>
      <c r="AA127" s="16"/>
      <c r="AB127" s="16"/>
      <c r="AC127" s="16" t="s">
        <v>39</v>
      </c>
      <c r="AD127" s="16"/>
      <c r="AE127" s="21">
        <v>1</v>
      </c>
    </row>
    <row r="128" spans="2:31" ht="315" x14ac:dyDescent="0.25">
      <c r="B128" s="16">
        <v>2018127</v>
      </c>
      <c r="C128" s="16">
        <v>2018</v>
      </c>
      <c r="D128" s="16" t="s">
        <v>386</v>
      </c>
      <c r="E128" s="16">
        <v>5</v>
      </c>
      <c r="F128" s="16" t="s">
        <v>155</v>
      </c>
      <c r="G128" s="16" t="s">
        <v>35</v>
      </c>
      <c r="H128" s="16" t="s">
        <v>36</v>
      </c>
      <c r="I128" s="16" t="s">
        <v>345</v>
      </c>
      <c r="J128" s="15" t="s">
        <v>33</v>
      </c>
      <c r="K128" s="17">
        <v>45</v>
      </c>
      <c r="L128" s="17" t="str">
        <f>IF(K128=1,'[1]Equivalencia BH-BMPT'!$D$2,IF(K128=2,'[1]Equivalencia BH-BMPT'!$D$3,IF(K128=3,'[1]Equivalencia BH-BMPT'!$D$4,IF(K128=4,'[1]Equivalencia BH-BMPT'!$D$5,IF(K128=5,'[1]Equivalencia BH-BMPT'!$D$6,IF(K128=6,'[1]Equivalencia BH-BMPT'!$D$7,IF(K128=7,'[1]Equivalencia BH-BMPT'!$D$8,IF(K128=8,'[1]Equivalencia BH-BMPT'!$D$9,IF(K128=9,'[1]Equivalencia BH-BMPT'!$D$10,IF(K128=10,'[1]Equivalencia BH-BMPT'!$D$11,IF(K128=11,'[1]Equivalencia BH-BMPT'!$D$12,IF(K128=12,'[1]Equivalencia BH-BMPT'!$D$13,IF(K128=13,'[1]Equivalencia BH-BMPT'!$D$14,IF(K128=14,'[1]Equivalencia BH-BMPT'!$D$15,IF(K128=15,'[1]Equivalencia BH-BMPT'!$D$16,IF(K128=16,'[1]Equivalencia BH-BMPT'!$D$17,IF(K128=17,'[1]Equivalencia BH-BMPT'!$D$18,IF(K128=18,'[1]Equivalencia BH-BMPT'!$D$19,IF(K128=19,'[1]Equivalencia BH-BMPT'!$D$20,IF(K128=20,'[1]Equivalencia BH-BMPT'!$D$21,IF(K128=21,'[1]Equivalencia BH-BMPT'!$D$22,IF(K128=22,'[1]Equivalencia BH-BMPT'!$D$23,IF(K128=23,'[1]Equivalencia BH-BMPT'!#REF!,IF(K128=24,'[1]Equivalencia BH-BMPT'!$D$25,IF(K128=25,'[1]Equivalencia BH-BMPT'!$D$26,IF(K128=26,'[1]Equivalencia BH-BMPT'!$D$27,IF(K128=27,'[1]Equivalencia BH-BMPT'!$D$28,IF(K128=28,'[1]Equivalencia BH-BMPT'!$D$29,IF(K128=29,'[1]Equivalencia BH-BMPT'!$D$30,IF(K128=30,'[1]Equivalencia BH-BMPT'!$D$31,IF(K128=31,'[1]Equivalencia BH-BMPT'!$D$32,IF(K128=32,'[1]Equivalencia BH-BMPT'!$D$33,IF(K128=33,'[1]Equivalencia BH-BMPT'!$D$34,IF(K128=34,'[1]Equivalencia BH-BMPT'!$D$35,IF(K128=35,'[1]Equivalencia BH-BMPT'!$D$36,IF(K128=36,'[1]Equivalencia BH-BMPT'!$D$37,IF(K128=37,'[1]Equivalencia BH-BMPT'!$D$38,IF(K128=38,'[1]Equivalencia BH-BMPT'!#REF!,IF(K128=39,'[1]Equivalencia BH-BMPT'!$D$40,IF(K128=40,'[1]Equivalencia BH-BMPT'!$D$41,IF(K128=41,'[1]Equivalencia BH-BMPT'!$D$42,IF(K128=42,'[1]Equivalencia BH-BMPT'!$D$43,IF(K128=43,'[1]Equivalencia BH-BMPT'!$D$44,IF(K128=44,'[1]Equivalencia BH-BMPT'!$D$45,IF(K128=45,'[1]Equivalencia BH-BMPT'!$D$46,"No ha seleccionado un número de programa")))))))))))))))))))))))))))))))))))))))))))))</f>
        <v>Gobernanza e influencia local, regional e internacional</v>
      </c>
      <c r="M128" s="16" t="s">
        <v>34</v>
      </c>
      <c r="N128" s="6">
        <v>52108828</v>
      </c>
      <c r="O128" s="15" t="s">
        <v>387</v>
      </c>
      <c r="P128" s="16">
        <v>13602000</v>
      </c>
      <c r="Q128" s="18"/>
      <c r="R128" s="18">
        <v>1</v>
      </c>
      <c r="S128" s="18">
        <v>6801000</v>
      </c>
      <c r="T128" s="18">
        <f t="shared" si="2"/>
        <v>20403000</v>
      </c>
      <c r="U128" s="19">
        <v>43126</v>
      </c>
      <c r="V128" s="19">
        <v>43126</v>
      </c>
      <c r="W128" s="19">
        <v>43396</v>
      </c>
      <c r="X128" s="16">
        <v>180</v>
      </c>
      <c r="Y128" s="16">
        <v>90</v>
      </c>
      <c r="Z128" s="20"/>
      <c r="AA128" s="16"/>
      <c r="AB128" s="16"/>
      <c r="AC128" s="16" t="s">
        <v>39</v>
      </c>
      <c r="AD128" s="16"/>
      <c r="AE128" s="21">
        <v>1</v>
      </c>
    </row>
    <row r="129" spans="2:31" ht="255" x14ac:dyDescent="0.25">
      <c r="B129" s="16">
        <v>2018128</v>
      </c>
      <c r="C129" s="16">
        <v>2018</v>
      </c>
      <c r="D129" s="16" t="s">
        <v>388</v>
      </c>
      <c r="E129" s="16">
        <v>5</v>
      </c>
      <c r="F129" s="16" t="s">
        <v>155</v>
      </c>
      <c r="G129" s="16" t="s">
        <v>35</v>
      </c>
      <c r="H129" s="16" t="s">
        <v>36</v>
      </c>
      <c r="I129" s="16" t="s">
        <v>376</v>
      </c>
      <c r="J129" s="15" t="s">
        <v>33</v>
      </c>
      <c r="K129" s="17">
        <v>45</v>
      </c>
      <c r="L129" s="17" t="str">
        <f>IF(K129=1,'[1]Equivalencia BH-BMPT'!$D$2,IF(K129=2,'[1]Equivalencia BH-BMPT'!$D$3,IF(K129=3,'[1]Equivalencia BH-BMPT'!$D$4,IF(K129=4,'[1]Equivalencia BH-BMPT'!$D$5,IF(K129=5,'[1]Equivalencia BH-BMPT'!$D$6,IF(K129=6,'[1]Equivalencia BH-BMPT'!$D$7,IF(K129=7,'[1]Equivalencia BH-BMPT'!$D$8,IF(K129=8,'[1]Equivalencia BH-BMPT'!$D$9,IF(K129=9,'[1]Equivalencia BH-BMPT'!$D$10,IF(K129=10,'[1]Equivalencia BH-BMPT'!$D$11,IF(K129=11,'[1]Equivalencia BH-BMPT'!$D$12,IF(K129=12,'[1]Equivalencia BH-BMPT'!$D$13,IF(K129=13,'[1]Equivalencia BH-BMPT'!$D$14,IF(K129=14,'[1]Equivalencia BH-BMPT'!$D$15,IF(K129=15,'[1]Equivalencia BH-BMPT'!$D$16,IF(K129=16,'[1]Equivalencia BH-BMPT'!$D$17,IF(K129=17,'[1]Equivalencia BH-BMPT'!$D$18,IF(K129=18,'[1]Equivalencia BH-BMPT'!$D$19,IF(K129=19,'[1]Equivalencia BH-BMPT'!$D$20,IF(K129=20,'[1]Equivalencia BH-BMPT'!$D$21,IF(K129=21,'[1]Equivalencia BH-BMPT'!$D$22,IF(K129=22,'[1]Equivalencia BH-BMPT'!$D$23,IF(K129=23,'[1]Equivalencia BH-BMPT'!#REF!,IF(K129=24,'[1]Equivalencia BH-BMPT'!$D$25,IF(K129=25,'[1]Equivalencia BH-BMPT'!$D$26,IF(K129=26,'[1]Equivalencia BH-BMPT'!$D$27,IF(K129=27,'[1]Equivalencia BH-BMPT'!$D$28,IF(K129=28,'[1]Equivalencia BH-BMPT'!$D$29,IF(K129=29,'[1]Equivalencia BH-BMPT'!$D$30,IF(K129=30,'[1]Equivalencia BH-BMPT'!$D$31,IF(K129=31,'[1]Equivalencia BH-BMPT'!$D$32,IF(K129=32,'[1]Equivalencia BH-BMPT'!$D$33,IF(K129=33,'[1]Equivalencia BH-BMPT'!$D$34,IF(K129=34,'[1]Equivalencia BH-BMPT'!$D$35,IF(K129=35,'[1]Equivalencia BH-BMPT'!$D$36,IF(K129=36,'[1]Equivalencia BH-BMPT'!$D$37,IF(K129=37,'[1]Equivalencia BH-BMPT'!$D$38,IF(K129=38,'[1]Equivalencia BH-BMPT'!#REF!,IF(K129=39,'[1]Equivalencia BH-BMPT'!$D$40,IF(K129=40,'[1]Equivalencia BH-BMPT'!$D$41,IF(K129=41,'[1]Equivalencia BH-BMPT'!$D$42,IF(K129=42,'[1]Equivalencia BH-BMPT'!$D$43,IF(K129=43,'[1]Equivalencia BH-BMPT'!$D$44,IF(K129=44,'[1]Equivalencia BH-BMPT'!$D$45,IF(K129=45,'[1]Equivalencia BH-BMPT'!$D$46,"No ha seleccionado un número de programa")))))))))))))))))))))))))))))))))))))))))))))</f>
        <v>Gobernanza e influencia local, regional e internacional</v>
      </c>
      <c r="M129" s="16" t="s">
        <v>34</v>
      </c>
      <c r="N129" s="6">
        <v>1030546475</v>
      </c>
      <c r="O129" s="15" t="s">
        <v>389</v>
      </c>
      <c r="P129" s="16">
        <v>13602000</v>
      </c>
      <c r="Q129" s="18"/>
      <c r="R129" s="18">
        <v>1</v>
      </c>
      <c r="S129" s="18">
        <v>6801000</v>
      </c>
      <c r="T129" s="18">
        <f t="shared" si="2"/>
        <v>20403000</v>
      </c>
      <c r="U129" s="19">
        <v>43126</v>
      </c>
      <c r="V129" s="19">
        <v>43126</v>
      </c>
      <c r="W129" s="19">
        <v>43396</v>
      </c>
      <c r="X129" s="16">
        <v>180</v>
      </c>
      <c r="Y129" s="16">
        <v>90</v>
      </c>
      <c r="Z129" s="20"/>
      <c r="AA129" s="16"/>
      <c r="AB129" s="16"/>
      <c r="AC129" s="16" t="s">
        <v>39</v>
      </c>
      <c r="AD129" s="16"/>
      <c r="AE129" s="21">
        <v>1</v>
      </c>
    </row>
    <row r="130" spans="2:31" ht="409.5" x14ac:dyDescent="0.25">
      <c r="B130" s="16">
        <v>2018129</v>
      </c>
      <c r="C130" s="16">
        <v>2018</v>
      </c>
      <c r="D130" s="16" t="s">
        <v>390</v>
      </c>
      <c r="E130" s="16">
        <v>5</v>
      </c>
      <c r="F130" s="16" t="s">
        <v>155</v>
      </c>
      <c r="G130" s="16" t="s">
        <v>35</v>
      </c>
      <c r="H130" s="16" t="s">
        <v>36</v>
      </c>
      <c r="I130" s="16" t="s">
        <v>353</v>
      </c>
      <c r="J130" s="15" t="s">
        <v>33</v>
      </c>
      <c r="K130" s="17">
        <v>19</v>
      </c>
      <c r="L130" s="17" t="str">
        <f>IF(K130=1,'[1]Equivalencia BH-BMPT'!$D$2,IF(K130=2,'[1]Equivalencia BH-BMPT'!$D$3,IF(K130=3,'[1]Equivalencia BH-BMPT'!$D$4,IF(K130=4,'[1]Equivalencia BH-BMPT'!$D$5,IF(K130=5,'[1]Equivalencia BH-BMPT'!$D$6,IF(K130=6,'[1]Equivalencia BH-BMPT'!$D$7,IF(K130=7,'[1]Equivalencia BH-BMPT'!$D$8,IF(K130=8,'[1]Equivalencia BH-BMPT'!$D$9,IF(K130=9,'[1]Equivalencia BH-BMPT'!$D$10,IF(K130=10,'[1]Equivalencia BH-BMPT'!$D$11,IF(K130=11,'[1]Equivalencia BH-BMPT'!$D$12,IF(K130=12,'[1]Equivalencia BH-BMPT'!$D$13,IF(K130=13,'[1]Equivalencia BH-BMPT'!$D$14,IF(K130=14,'[1]Equivalencia BH-BMPT'!$D$15,IF(K130=15,'[1]Equivalencia BH-BMPT'!$D$16,IF(K130=16,'[1]Equivalencia BH-BMPT'!$D$17,IF(K130=17,'[1]Equivalencia BH-BMPT'!$D$18,IF(K130=18,'[1]Equivalencia BH-BMPT'!$D$19,IF(K130=19,'[1]Equivalencia BH-BMPT'!$D$20,IF(K130=20,'[1]Equivalencia BH-BMPT'!$D$21,IF(K130=21,'[1]Equivalencia BH-BMPT'!$D$22,IF(K130=22,'[1]Equivalencia BH-BMPT'!$D$23,IF(K130=23,'[1]Equivalencia BH-BMPT'!#REF!,IF(K130=24,'[1]Equivalencia BH-BMPT'!$D$25,IF(K130=25,'[1]Equivalencia BH-BMPT'!$D$26,IF(K130=26,'[1]Equivalencia BH-BMPT'!$D$27,IF(K130=27,'[1]Equivalencia BH-BMPT'!$D$28,IF(K130=28,'[1]Equivalencia BH-BMPT'!$D$29,IF(K130=29,'[1]Equivalencia BH-BMPT'!$D$30,IF(K130=30,'[1]Equivalencia BH-BMPT'!$D$31,IF(K130=31,'[1]Equivalencia BH-BMPT'!$D$32,IF(K130=32,'[1]Equivalencia BH-BMPT'!$D$33,IF(K130=33,'[1]Equivalencia BH-BMPT'!$D$34,IF(K130=34,'[1]Equivalencia BH-BMPT'!$D$35,IF(K130=35,'[1]Equivalencia BH-BMPT'!$D$36,IF(K130=36,'[1]Equivalencia BH-BMPT'!$D$37,IF(K130=37,'[1]Equivalencia BH-BMPT'!$D$38,IF(K130=38,'[1]Equivalencia BH-BMPT'!#REF!,IF(K130=39,'[1]Equivalencia BH-BMPT'!$D$40,IF(K130=40,'[1]Equivalencia BH-BMPT'!$D$41,IF(K130=41,'[1]Equivalencia BH-BMPT'!$D$42,IF(K130=42,'[1]Equivalencia BH-BMPT'!$D$43,IF(K130=43,'[1]Equivalencia BH-BMPT'!$D$44,IF(K130=44,'[1]Equivalencia BH-BMPT'!$D$45,IF(K130=45,'[1]Equivalencia BH-BMPT'!$D$46,"No ha seleccionado un número de programa")))))))))))))))))))))))))))))))))))))))))))))</f>
        <v>Seguridad y convivencia para todos</v>
      </c>
      <c r="M130" s="16" t="s">
        <v>99</v>
      </c>
      <c r="N130" s="6">
        <v>1136881033</v>
      </c>
      <c r="O130" s="15" t="s">
        <v>391</v>
      </c>
      <c r="P130" s="16">
        <v>30024000</v>
      </c>
      <c r="Q130" s="18"/>
      <c r="R130" s="18"/>
      <c r="S130" s="18"/>
      <c r="T130" s="18">
        <f t="shared" si="2"/>
        <v>30024000</v>
      </c>
      <c r="U130" s="19">
        <v>43126</v>
      </c>
      <c r="V130" s="19">
        <v>43126</v>
      </c>
      <c r="W130" s="19">
        <v>43396</v>
      </c>
      <c r="X130" s="16">
        <v>180</v>
      </c>
      <c r="Y130" s="16">
        <v>90</v>
      </c>
      <c r="Z130" s="20"/>
      <c r="AA130" s="16"/>
      <c r="AB130" s="16"/>
      <c r="AC130" s="16" t="s">
        <v>39</v>
      </c>
      <c r="AD130" s="16"/>
      <c r="AE130" s="21">
        <v>1</v>
      </c>
    </row>
    <row r="131" spans="2:31" ht="270" x14ac:dyDescent="0.25">
      <c r="B131" s="16">
        <v>2018130</v>
      </c>
      <c r="C131" s="16">
        <v>2018</v>
      </c>
      <c r="D131" s="16" t="s">
        <v>392</v>
      </c>
      <c r="E131" s="16">
        <v>5</v>
      </c>
      <c r="F131" s="16" t="s">
        <v>155</v>
      </c>
      <c r="G131" s="16" t="s">
        <v>35</v>
      </c>
      <c r="H131" s="16" t="s">
        <v>36</v>
      </c>
      <c r="I131" s="16" t="s">
        <v>281</v>
      </c>
      <c r="J131" s="15" t="s">
        <v>33</v>
      </c>
      <c r="K131" s="17">
        <v>45</v>
      </c>
      <c r="L131" s="17" t="str">
        <f>IF(K131=1,'[1]Equivalencia BH-BMPT'!$D$2,IF(K131=2,'[1]Equivalencia BH-BMPT'!$D$3,IF(K131=3,'[1]Equivalencia BH-BMPT'!$D$4,IF(K131=4,'[1]Equivalencia BH-BMPT'!$D$5,IF(K131=5,'[1]Equivalencia BH-BMPT'!$D$6,IF(K131=6,'[1]Equivalencia BH-BMPT'!$D$7,IF(K131=7,'[1]Equivalencia BH-BMPT'!$D$8,IF(K131=8,'[1]Equivalencia BH-BMPT'!$D$9,IF(K131=9,'[1]Equivalencia BH-BMPT'!$D$10,IF(K131=10,'[1]Equivalencia BH-BMPT'!$D$11,IF(K131=11,'[1]Equivalencia BH-BMPT'!$D$12,IF(K131=12,'[1]Equivalencia BH-BMPT'!$D$13,IF(K131=13,'[1]Equivalencia BH-BMPT'!$D$14,IF(K131=14,'[1]Equivalencia BH-BMPT'!$D$15,IF(K131=15,'[1]Equivalencia BH-BMPT'!$D$16,IF(K131=16,'[1]Equivalencia BH-BMPT'!$D$17,IF(K131=17,'[1]Equivalencia BH-BMPT'!$D$18,IF(K131=18,'[1]Equivalencia BH-BMPT'!$D$19,IF(K131=19,'[1]Equivalencia BH-BMPT'!$D$20,IF(K131=20,'[1]Equivalencia BH-BMPT'!$D$21,IF(K131=21,'[1]Equivalencia BH-BMPT'!$D$22,IF(K131=22,'[1]Equivalencia BH-BMPT'!$D$23,IF(K131=23,'[1]Equivalencia BH-BMPT'!#REF!,IF(K131=24,'[1]Equivalencia BH-BMPT'!$D$25,IF(K131=25,'[1]Equivalencia BH-BMPT'!$D$26,IF(K131=26,'[1]Equivalencia BH-BMPT'!$D$27,IF(K131=27,'[1]Equivalencia BH-BMPT'!$D$28,IF(K131=28,'[1]Equivalencia BH-BMPT'!$D$29,IF(K131=29,'[1]Equivalencia BH-BMPT'!$D$30,IF(K131=30,'[1]Equivalencia BH-BMPT'!$D$31,IF(K131=31,'[1]Equivalencia BH-BMPT'!$D$32,IF(K131=32,'[1]Equivalencia BH-BMPT'!$D$33,IF(K131=33,'[1]Equivalencia BH-BMPT'!$D$34,IF(K131=34,'[1]Equivalencia BH-BMPT'!$D$35,IF(K131=35,'[1]Equivalencia BH-BMPT'!$D$36,IF(K131=36,'[1]Equivalencia BH-BMPT'!$D$37,IF(K131=37,'[1]Equivalencia BH-BMPT'!$D$38,IF(K131=38,'[1]Equivalencia BH-BMPT'!#REF!,IF(K131=39,'[1]Equivalencia BH-BMPT'!$D$40,IF(K131=40,'[1]Equivalencia BH-BMPT'!$D$41,IF(K131=41,'[1]Equivalencia BH-BMPT'!$D$42,IF(K131=42,'[1]Equivalencia BH-BMPT'!$D$43,IF(K131=43,'[1]Equivalencia BH-BMPT'!$D$44,IF(K131=44,'[1]Equivalencia BH-BMPT'!$D$45,IF(K131=45,'[1]Equivalencia BH-BMPT'!$D$46,"No ha seleccionado un número de programa")))))))))))))))))))))))))))))))))))))))))))))</f>
        <v>Gobernanza e influencia local, regional e internacional</v>
      </c>
      <c r="M131" s="16" t="s">
        <v>34</v>
      </c>
      <c r="N131" s="6">
        <v>51637253</v>
      </c>
      <c r="O131" s="15" t="s">
        <v>393</v>
      </c>
      <c r="P131" s="16">
        <v>42600000</v>
      </c>
      <c r="Q131" s="18"/>
      <c r="R131" s="18">
        <v>1</v>
      </c>
      <c r="S131" s="18">
        <v>21300000</v>
      </c>
      <c r="T131" s="18">
        <f t="shared" si="2"/>
        <v>63900000</v>
      </c>
      <c r="U131" s="19">
        <v>43126</v>
      </c>
      <c r="V131" s="19">
        <v>43126</v>
      </c>
      <c r="W131" s="19">
        <v>43396</v>
      </c>
      <c r="X131" s="16">
        <v>180</v>
      </c>
      <c r="Y131" s="16">
        <v>90</v>
      </c>
      <c r="Z131" s="20"/>
      <c r="AA131" s="16"/>
      <c r="AB131" s="16"/>
      <c r="AC131" s="16" t="s">
        <v>39</v>
      </c>
      <c r="AD131" s="16"/>
      <c r="AE131" s="21">
        <v>1</v>
      </c>
    </row>
    <row r="132" spans="2:31" ht="255" x14ac:dyDescent="0.25">
      <c r="B132" s="16">
        <v>2018131</v>
      </c>
      <c r="C132" s="16">
        <v>2018</v>
      </c>
      <c r="D132" s="16" t="s">
        <v>394</v>
      </c>
      <c r="E132" s="16">
        <v>5</v>
      </c>
      <c r="F132" s="16" t="s">
        <v>155</v>
      </c>
      <c r="G132" s="16" t="s">
        <v>35</v>
      </c>
      <c r="H132" s="16" t="s">
        <v>36</v>
      </c>
      <c r="I132" s="16" t="s">
        <v>192</v>
      </c>
      <c r="J132" s="15" t="s">
        <v>33</v>
      </c>
      <c r="K132" s="17">
        <v>45</v>
      </c>
      <c r="L132" s="17" t="str">
        <f>IF(K132=1,'[1]Equivalencia BH-BMPT'!$D$2,IF(K132=2,'[1]Equivalencia BH-BMPT'!$D$3,IF(K132=3,'[1]Equivalencia BH-BMPT'!$D$4,IF(K132=4,'[1]Equivalencia BH-BMPT'!$D$5,IF(K132=5,'[1]Equivalencia BH-BMPT'!$D$6,IF(K132=6,'[1]Equivalencia BH-BMPT'!$D$7,IF(K132=7,'[1]Equivalencia BH-BMPT'!$D$8,IF(K132=8,'[1]Equivalencia BH-BMPT'!$D$9,IF(K132=9,'[1]Equivalencia BH-BMPT'!$D$10,IF(K132=10,'[1]Equivalencia BH-BMPT'!$D$11,IF(K132=11,'[1]Equivalencia BH-BMPT'!$D$12,IF(K132=12,'[1]Equivalencia BH-BMPT'!$D$13,IF(K132=13,'[1]Equivalencia BH-BMPT'!$D$14,IF(K132=14,'[1]Equivalencia BH-BMPT'!$D$15,IF(K132=15,'[1]Equivalencia BH-BMPT'!$D$16,IF(K132=16,'[1]Equivalencia BH-BMPT'!$D$17,IF(K132=17,'[1]Equivalencia BH-BMPT'!$D$18,IF(K132=18,'[1]Equivalencia BH-BMPT'!$D$19,IF(K132=19,'[1]Equivalencia BH-BMPT'!$D$20,IF(K132=20,'[1]Equivalencia BH-BMPT'!$D$21,IF(K132=21,'[1]Equivalencia BH-BMPT'!$D$22,IF(K132=22,'[1]Equivalencia BH-BMPT'!$D$23,IF(K132=23,'[1]Equivalencia BH-BMPT'!#REF!,IF(K132=24,'[1]Equivalencia BH-BMPT'!$D$25,IF(K132=25,'[1]Equivalencia BH-BMPT'!$D$26,IF(K132=26,'[1]Equivalencia BH-BMPT'!$D$27,IF(K132=27,'[1]Equivalencia BH-BMPT'!$D$28,IF(K132=28,'[1]Equivalencia BH-BMPT'!$D$29,IF(K132=29,'[1]Equivalencia BH-BMPT'!$D$30,IF(K132=30,'[1]Equivalencia BH-BMPT'!$D$31,IF(K132=31,'[1]Equivalencia BH-BMPT'!$D$32,IF(K132=32,'[1]Equivalencia BH-BMPT'!$D$33,IF(K132=33,'[1]Equivalencia BH-BMPT'!$D$34,IF(K132=34,'[1]Equivalencia BH-BMPT'!$D$35,IF(K132=35,'[1]Equivalencia BH-BMPT'!$D$36,IF(K132=36,'[1]Equivalencia BH-BMPT'!$D$37,IF(K132=37,'[1]Equivalencia BH-BMPT'!$D$38,IF(K132=38,'[1]Equivalencia BH-BMPT'!#REF!,IF(K132=39,'[1]Equivalencia BH-BMPT'!$D$40,IF(K132=40,'[1]Equivalencia BH-BMPT'!$D$41,IF(K132=41,'[1]Equivalencia BH-BMPT'!$D$42,IF(K132=42,'[1]Equivalencia BH-BMPT'!$D$43,IF(K132=43,'[1]Equivalencia BH-BMPT'!$D$44,IF(K132=44,'[1]Equivalencia BH-BMPT'!$D$45,IF(K132=45,'[1]Equivalencia BH-BMPT'!$D$46,"No ha seleccionado un número de programa")))))))))))))))))))))))))))))))))))))))))))))</f>
        <v>Gobernanza e influencia local, regional e internacional</v>
      </c>
      <c r="M132" s="16" t="s">
        <v>34</v>
      </c>
      <c r="N132" s="6">
        <v>3196932886</v>
      </c>
      <c r="O132" s="15" t="s">
        <v>395</v>
      </c>
      <c r="P132" s="16">
        <v>13602000</v>
      </c>
      <c r="Q132" s="18"/>
      <c r="R132" s="18">
        <v>1</v>
      </c>
      <c r="S132" s="18">
        <v>6801000</v>
      </c>
      <c r="T132" s="18">
        <f t="shared" si="2"/>
        <v>20403000</v>
      </c>
      <c r="U132" s="19">
        <v>43126</v>
      </c>
      <c r="V132" s="19">
        <v>43126</v>
      </c>
      <c r="W132" s="19">
        <v>43396</v>
      </c>
      <c r="X132" s="16">
        <v>180</v>
      </c>
      <c r="Y132" s="16">
        <v>90</v>
      </c>
      <c r="Z132" s="20"/>
      <c r="AA132" s="16"/>
      <c r="AB132" s="16"/>
      <c r="AC132" s="16" t="s">
        <v>39</v>
      </c>
      <c r="AD132" s="16"/>
      <c r="AE132" s="21">
        <v>1</v>
      </c>
    </row>
    <row r="133" spans="2:31" ht="405" x14ac:dyDescent="0.25">
      <c r="B133" s="16">
        <v>2018132</v>
      </c>
      <c r="C133" s="16">
        <v>2018</v>
      </c>
      <c r="D133" s="16" t="s">
        <v>396</v>
      </c>
      <c r="E133" s="16">
        <v>5</v>
      </c>
      <c r="F133" s="16" t="s">
        <v>155</v>
      </c>
      <c r="G133" s="16" t="s">
        <v>35</v>
      </c>
      <c r="H133" s="16" t="s">
        <v>36</v>
      </c>
      <c r="I133" s="16" t="s">
        <v>324</v>
      </c>
      <c r="J133" s="15" t="s">
        <v>33</v>
      </c>
      <c r="K133" s="17">
        <v>45</v>
      </c>
      <c r="L133" s="17" t="str">
        <f>IF(K133=1,'[1]Equivalencia BH-BMPT'!$D$2,IF(K133=2,'[1]Equivalencia BH-BMPT'!$D$3,IF(K133=3,'[1]Equivalencia BH-BMPT'!$D$4,IF(K133=4,'[1]Equivalencia BH-BMPT'!$D$5,IF(K133=5,'[1]Equivalencia BH-BMPT'!$D$6,IF(K133=6,'[1]Equivalencia BH-BMPT'!$D$7,IF(K133=7,'[1]Equivalencia BH-BMPT'!$D$8,IF(K133=8,'[1]Equivalencia BH-BMPT'!$D$9,IF(K133=9,'[1]Equivalencia BH-BMPT'!$D$10,IF(K133=10,'[1]Equivalencia BH-BMPT'!$D$11,IF(K133=11,'[1]Equivalencia BH-BMPT'!$D$12,IF(K133=12,'[1]Equivalencia BH-BMPT'!$D$13,IF(K133=13,'[1]Equivalencia BH-BMPT'!$D$14,IF(K133=14,'[1]Equivalencia BH-BMPT'!$D$15,IF(K133=15,'[1]Equivalencia BH-BMPT'!$D$16,IF(K133=16,'[1]Equivalencia BH-BMPT'!$D$17,IF(K133=17,'[1]Equivalencia BH-BMPT'!$D$18,IF(K133=18,'[1]Equivalencia BH-BMPT'!$D$19,IF(K133=19,'[1]Equivalencia BH-BMPT'!$D$20,IF(K133=20,'[1]Equivalencia BH-BMPT'!$D$21,IF(K133=21,'[1]Equivalencia BH-BMPT'!$D$22,IF(K133=22,'[1]Equivalencia BH-BMPT'!$D$23,IF(K133=23,'[1]Equivalencia BH-BMPT'!#REF!,IF(K133=24,'[1]Equivalencia BH-BMPT'!$D$25,IF(K133=25,'[1]Equivalencia BH-BMPT'!$D$26,IF(K133=26,'[1]Equivalencia BH-BMPT'!$D$27,IF(K133=27,'[1]Equivalencia BH-BMPT'!$D$28,IF(K133=28,'[1]Equivalencia BH-BMPT'!$D$29,IF(K133=29,'[1]Equivalencia BH-BMPT'!$D$30,IF(K133=30,'[1]Equivalencia BH-BMPT'!$D$31,IF(K133=31,'[1]Equivalencia BH-BMPT'!$D$32,IF(K133=32,'[1]Equivalencia BH-BMPT'!$D$33,IF(K133=33,'[1]Equivalencia BH-BMPT'!$D$34,IF(K133=34,'[1]Equivalencia BH-BMPT'!$D$35,IF(K133=35,'[1]Equivalencia BH-BMPT'!$D$36,IF(K133=36,'[1]Equivalencia BH-BMPT'!$D$37,IF(K133=37,'[1]Equivalencia BH-BMPT'!$D$38,IF(K133=38,'[1]Equivalencia BH-BMPT'!#REF!,IF(K133=39,'[1]Equivalencia BH-BMPT'!$D$40,IF(K133=40,'[1]Equivalencia BH-BMPT'!$D$41,IF(K133=41,'[1]Equivalencia BH-BMPT'!$D$42,IF(K133=42,'[1]Equivalencia BH-BMPT'!$D$43,IF(K133=43,'[1]Equivalencia BH-BMPT'!$D$44,IF(K133=44,'[1]Equivalencia BH-BMPT'!$D$45,IF(K133=45,'[1]Equivalencia BH-BMPT'!$D$46,"No ha seleccionado un número de programa")))))))))))))))))))))))))))))))))))))))))))))</f>
        <v>Gobernanza e influencia local, regional e internacional</v>
      </c>
      <c r="M133" s="16" t="s">
        <v>34</v>
      </c>
      <c r="N133" s="6">
        <v>1023865930</v>
      </c>
      <c r="O133" s="15" t="s">
        <v>397</v>
      </c>
      <c r="P133" s="16">
        <v>18294000</v>
      </c>
      <c r="Q133" s="18"/>
      <c r="R133" s="18">
        <v>1</v>
      </c>
      <c r="S133" s="18">
        <v>9147000</v>
      </c>
      <c r="T133" s="18">
        <f t="shared" si="2"/>
        <v>27441000</v>
      </c>
      <c r="U133" s="19">
        <v>43126</v>
      </c>
      <c r="V133" s="19">
        <v>43126</v>
      </c>
      <c r="W133" s="19">
        <v>43396</v>
      </c>
      <c r="X133" s="16">
        <v>180</v>
      </c>
      <c r="Y133" s="16">
        <v>90</v>
      </c>
      <c r="Z133" s="20"/>
      <c r="AA133" s="16"/>
      <c r="AB133" s="16"/>
      <c r="AC133" s="16" t="s">
        <v>39</v>
      </c>
      <c r="AD133" s="16"/>
      <c r="AE133" s="21">
        <v>1</v>
      </c>
    </row>
    <row r="134" spans="2:31" ht="270" x14ac:dyDescent="0.25">
      <c r="B134" s="16">
        <v>2018133</v>
      </c>
      <c r="C134" s="16">
        <v>2018</v>
      </c>
      <c r="D134" s="16" t="s">
        <v>398</v>
      </c>
      <c r="E134" s="16">
        <v>5</v>
      </c>
      <c r="F134" s="16" t="s">
        <v>155</v>
      </c>
      <c r="G134" s="16" t="s">
        <v>35</v>
      </c>
      <c r="H134" s="16" t="s">
        <v>36</v>
      </c>
      <c r="I134" s="16" t="s">
        <v>399</v>
      </c>
      <c r="J134" s="15" t="s">
        <v>33</v>
      </c>
      <c r="K134" s="17">
        <v>45</v>
      </c>
      <c r="L134" s="17" t="str">
        <f>IF(K134=1,'[1]Equivalencia BH-BMPT'!$D$2,IF(K134=2,'[1]Equivalencia BH-BMPT'!$D$3,IF(K134=3,'[1]Equivalencia BH-BMPT'!$D$4,IF(K134=4,'[1]Equivalencia BH-BMPT'!$D$5,IF(K134=5,'[1]Equivalencia BH-BMPT'!$D$6,IF(K134=6,'[1]Equivalencia BH-BMPT'!$D$7,IF(K134=7,'[1]Equivalencia BH-BMPT'!$D$8,IF(K134=8,'[1]Equivalencia BH-BMPT'!$D$9,IF(K134=9,'[1]Equivalencia BH-BMPT'!$D$10,IF(K134=10,'[1]Equivalencia BH-BMPT'!$D$11,IF(K134=11,'[1]Equivalencia BH-BMPT'!$D$12,IF(K134=12,'[1]Equivalencia BH-BMPT'!$D$13,IF(K134=13,'[1]Equivalencia BH-BMPT'!$D$14,IF(K134=14,'[1]Equivalencia BH-BMPT'!$D$15,IF(K134=15,'[1]Equivalencia BH-BMPT'!$D$16,IF(K134=16,'[1]Equivalencia BH-BMPT'!$D$17,IF(K134=17,'[1]Equivalencia BH-BMPT'!$D$18,IF(K134=18,'[1]Equivalencia BH-BMPT'!$D$19,IF(K134=19,'[1]Equivalencia BH-BMPT'!$D$20,IF(K134=20,'[1]Equivalencia BH-BMPT'!$D$21,IF(K134=21,'[1]Equivalencia BH-BMPT'!$D$22,IF(K134=22,'[1]Equivalencia BH-BMPT'!$D$23,IF(K134=23,'[1]Equivalencia BH-BMPT'!#REF!,IF(K134=24,'[1]Equivalencia BH-BMPT'!$D$25,IF(K134=25,'[1]Equivalencia BH-BMPT'!$D$26,IF(K134=26,'[1]Equivalencia BH-BMPT'!$D$27,IF(K134=27,'[1]Equivalencia BH-BMPT'!$D$28,IF(K134=28,'[1]Equivalencia BH-BMPT'!$D$29,IF(K134=29,'[1]Equivalencia BH-BMPT'!$D$30,IF(K134=30,'[1]Equivalencia BH-BMPT'!$D$31,IF(K134=31,'[1]Equivalencia BH-BMPT'!$D$32,IF(K134=32,'[1]Equivalencia BH-BMPT'!$D$33,IF(K134=33,'[1]Equivalencia BH-BMPT'!$D$34,IF(K134=34,'[1]Equivalencia BH-BMPT'!$D$35,IF(K134=35,'[1]Equivalencia BH-BMPT'!$D$36,IF(K134=36,'[1]Equivalencia BH-BMPT'!$D$37,IF(K134=37,'[1]Equivalencia BH-BMPT'!$D$38,IF(K134=38,'[1]Equivalencia BH-BMPT'!#REF!,IF(K134=39,'[1]Equivalencia BH-BMPT'!$D$40,IF(K134=40,'[1]Equivalencia BH-BMPT'!$D$41,IF(K134=41,'[1]Equivalencia BH-BMPT'!$D$42,IF(K134=42,'[1]Equivalencia BH-BMPT'!$D$43,IF(K134=43,'[1]Equivalencia BH-BMPT'!$D$44,IF(K134=44,'[1]Equivalencia BH-BMPT'!$D$45,IF(K134=45,'[1]Equivalencia BH-BMPT'!$D$46,"No ha seleccionado un número de programa")))))))))))))))))))))))))))))))))))))))))))))</f>
        <v>Gobernanza e influencia local, regional e internacional</v>
      </c>
      <c r="M134" s="16" t="s">
        <v>34</v>
      </c>
      <c r="N134" s="6">
        <v>1020824834</v>
      </c>
      <c r="O134" s="15" t="s">
        <v>400</v>
      </c>
      <c r="P134" s="16">
        <v>9378000</v>
      </c>
      <c r="Q134" s="18"/>
      <c r="R134" s="18">
        <v>1</v>
      </c>
      <c r="S134" s="18">
        <v>4689000</v>
      </c>
      <c r="T134" s="18">
        <f t="shared" si="2"/>
        <v>14067000</v>
      </c>
      <c r="U134" s="19">
        <v>43126</v>
      </c>
      <c r="V134" s="19">
        <v>43126</v>
      </c>
      <c r="W134" s="19">
        <v>43396</v>
      </c>
      <c r="X134" s="16">
        <v>180</v>
      </c>
      <c r="Y134" s="16">
        <v>90</v>
      </c>
      <c r="Z134" s="20"/>
      <c r="AA134" s="16"/>
      <c r="AB134" s="16"/>
      <c r="AC134" s="16" t="s">
        <v>39</v>
      </c>
      <c r="AD134" s="16"/>
      <c r="AE134" s="21">
        <v>1</v>
      </c>
    </row>
    <row r="135" spans="2:31" ht="409.5" x14ac:dyDescent="0.25">
      <c r="B135" s="16">
        <v>2018134</v>
      </c>
      <c r="C135" s="16">
        <v>2018</v>
      </c>
      <c r="D135" s="16" t="s">
        <v>401</v>
      </c>
      <c r="E135" s="16">
        <v>5</v>
      </c>
      <c r="F135" s="16" t="s">
        <v>155</v>
      </c>
      <c r="G135" s="16" t="s">
        <v>35</v>
      </c>
      <c r="H135" s="16" t="s">
        <v>36</v>
      </c>
      <c r="I135" s="16" t="s">
        <v>353</v>
      </c>
      <c r="J135" s="15" t="s">
        <v>33</v>
      </c>
      <c r="K135" s="17">
        <v>19</v>
      </c>
      <c r="L135" s="17" t="str">
        <f>IF(K135=1,'[1]Equivalencia BH-BMPT'!$D$2,IF(K135=2,'[1]Equivalencia BH-BMPT'!$D$3,IF(K135=3,'[1]Equivalencia BH-BMPT'!$D$4,IF(K135=4,'[1]Equivalencia BH-BMPT'!$D$5,IF(K135=5,'[1]Equivalencia BH-BMPT'!$D$6,IF(K135=6,'[1]Equivalencia BH-BMPT'!$D$7,IF(K135=7,'[1]Equivalencia BH-BMPT'!$D$8,IF(K135=8,'[1]Equivalencia BH-BMPT'!$D$9,IF(K135=9,'[1]Equivalencia BH-BMPT'!$D$10,IF(K135=10,'[1]Equivalencia BH-BMPT'!$D$11,IF(K135=11,'[1]Equivalencia BH-BMPT'!$D$12,IF(K135=12,'[1]Equivalencia BH-BMPT'!$D$13,IF(K135=13,'[1]Equivalencia BH-BMPT'!$D$14,IF(K135=14,'[1]Equivalencia BH-BMPT'!$D$15,IF(K135=15,'[1]Equivalencia BH-BMPT'!$D$16,IF(K135=16,'[1]Equivalencia BH-BMPT'!$D$17,IF(K135=17,'[1]Equivalencia BH-BMPT'!$D$18,IF(K135=18,'[1]Equivalencia BH-BMPT'!$D$19,IF(K135=19,'[1]Equivalencia BH-BMPT'!$D$20,IF(K135=20,'[1]Equivalencia BH-BMPT'!$D$21,IF(K135=21,'[1]Equivalencia BH-BMPT'!$D$22,IF(K135=22,'[1]Equivalencia BH-BMPT'!$D$23,IF(K135=23,'[1]Equivalencia BH-BMPT'!#REF!,IF(K135=24,'[1]Equivalencia BH-BMPT'!$D$25,IF(K135=25,'[1]Equivalencia BH-BMPT'!$D$26,IF(K135=26,'[1]Equivalencia BH-BMPT'!$D$27,IF(K135=27,'[1]Equivalencia BH-BMPT'!$D$28,IF(K135=28,'[1]Equivalencia BH-BMPT'!$D$29,IF(K135=29,'[1]Equivalencia BH-BMPT'!$D$30,IF(K135=30,'[1]Equivalencia BH-BMPT'!$D$31,IF(K135=31,'[1]Equivalencia BH-BMPT'!$D$32,IF(K135=32,'[1]Equivalencia BH-BMPT'!$D$33,IF(K135=33,'[1]Equivalencia BH-BMPT'!$D$34,IF(K135=34,'[1]Equivalencia BH-BMPT'!$D$35,IF(K135=35,'[1]Equivalencia BH-BMPT'!$D$36,IF(K135=36,'[1]Equivalencia BH-BMPT'!$D$37,IF(K135=37,'[1]Equivalencia BH-BMPT'!$D$38,IF(K135=38,'[1]Equivalencia BH-BMPT'!#REF!,IF(K135=39,'[1]Equivalencia BH-BMPT'!$D$40,IF(K135=40,'[1]Equivalencia BH-BMPT'!$D$41,IF(K135=41,'[1]Equivalencia BH-BMPT'!$D$42,IF(K135=42,'[1]Equivalencia BH-BMPT'!$D$43,IF(K135=43,'[1]Equivalencia BH-BMPT'!$D$44,IF(K135=44,'[1]Equivalencia BH-BMPT'!$D$45,IF(K135=45,'[1]Equivalencia BH-BMPT'!$D$46,"No ha seleccionado un número de programa")))))))))))))))))))))))))))))))))))))))))))))</f>
        <v>Seguridad y convivencia para todos</v>
      </c>
      <c r="M135" s="16" t="s">
        <v>99</v>
      </c>
      <c r="N135" s="6">
        <v>1012324552</v>
      </c>
      <c r="O135" s="15" t="s">
        <v>402</v>
      </c>
      <c r="P135" s="16">
        <v>30024000</v>
      </c>
      <c r="Q135" s="18"/>
      <c r="R135" s="18">
        <v>1</v>
      </c>
      <c r="S135" s="18">
        <v>15012000</v>
      </c>
      <c r="T135" s="18">
        <f t="shared" si="2"/>
        <v>45036000</v>
      </c>
      <c r="U135" s="19">
        <v>43126</v>
      </c>
      <c r="V135" s="19">
        <v>43126</v>
      </c>
      <c r="W135" s="19">
        <v>43396</v>
      </c>
      <c r="X135" s="16">
        <v>180</v>
      </c>
      <c r="Y135" s="16">
        <v>90</v>
      </c>
      <c r="Z135" s="20"/>
      <c r="AA135" s="16"/>
      <c r="AB135" s="16"/>
      <c r="AC135" s="16" t="s">
        <v>39</v>
      </c>
      <c r="AD135" s="16"/>
      <c r="AE135" s="21">
        <v>1</v>
      </c>
    </row>
    <row r="136" spans="2:31" ht="390" x14ac:dyDescent="0.25">
      <c r="B136" s="16">
        <v>2018135</v>
      </c>
      <c r="C136" s="16">
        <v>2018</v>
      </c>
      <c r="D136" s="16" t="s">
        <v>403</v>
      </c>
      <c r="E136" s="16">
        <v>5</v>
      </c>
      <c r="F136" s="16" t="s">
        <v>155</v>
      </c>
      <c r="G136" s="16" t="s">
        <v>35</v>
      </c>
      <c r="H136" s="16" t="s">
        <v>36</v>
      </c>
      <c r="I136" s="16" t="s">
        <v>254</v>
      </c>
      <c r="J136" s="15" t="s">
        <v>33</v>
      </c>
      <c r="K136" s="17">
        <v>45</v>
      </c>
      <c r="L136" s="17" t="str">
        <f>IF(K136=1,'[1]Equivalencia BH-BMPT'!$D$2,IF(K136=2,'[1]Equivalencia BH-BMPT'!$D$3,IF(K136=3,'[1]Equivalencia BH-BMPT'!$D$4,IF(K136=4,'[1]Equivalencia BH-BMPT'!$D$5,IF(K136=5,'[1]Equivalencia BH-BMPT'!$D$6,IF(K136=6,'[1]Equivalencia BH-BMPT'!$D$7,IF(K136=7,'[1]Equivalencia BH-BMPT'!$D$8,IF(K136=8,'[1]Equivalencia BH-BMPT'!$D$9,IF(K136=9,'[1]Equivalencia BH-BMPT'!$D$10,IF(K136=10,'[1]Equivalencia BH-BMPT'!$D$11,IF(K136=11,'[1]Equivalencia BH-BMPT'!$D$12,IF(K136=12,'[1]Equivalencia BH-BMPT'!$D$13,IF(K136=13,'[1]Equivalencia BH-BMPT'!$D$14,IF(K136=14,'[1]Equivalencia BH-BMPT'!$D$15,IF(K136=15,'[1]Equivalencia BH-BMPT'!$D$16,IF(K136=16,'[1]Equivalencia BH-BMPT'!$D$17,IF(K136=17,'[1]Equivalencia BH-BMPT'!$D$18,IF(K136=18,'[1]Equivalencia BH-BMPT'!$D$19,IF(K136=19,'[1]Equivalencia BH-BMPT'!$D$20,IF(K136=20,'[1]Equivalencia BH-BMPT'!$D$21,IF(K136=21,'[1]Equivalencia BH-BMPT'!$D$22,IF(K136=22,'[1]Equivalencia BH-BMPT'!$D$23,IF(K136=23,'[1]Equivalencia BH-BMPT'!#REF!,IF(K136=24,'[1]Equivalencia BH-BMPT'!$D$25,IF(K136=25,'[1]Equivalencia BH-BMPT'!$D$26,IF(K136=26,'[1]Equivalencia BH-BMPT'!$D$27,IF(K136=27,'[1]Equivalencia BH-BMPT'!$D$28,IF(K136=28,'[1]Equivalencia BH-BMPT'!$D$29,IF(K136=29,'[1]Equivalencia BH-BMPT'!$D$30,IF(K136=30,'[1]Equivalencia BH-BMPT'!$D$31,IF(K136=31,'[1]Equivalencia BH-BMPT'!$D$32,IF(K136=32,'[1]Equivalencia BH-BMPT'!$D$33,IF(K136=33,'[1]Equivalencia BH-BMPT'!$D$34,IF(K136=34,'[1]Equivalencia BH-BMPT'!$D$35,IF(K136=35,'[1]Equivalencia BH-BMPT'!$D$36,IF(K136=36,'[1]Equivalencia BH-BMPT'!$D$37,IF(K136=37,'[1]Equivalencia BH-BMPT'!$D$38,IF(K136=38,'[1]Equivalencia BH-BMPT'!#REF!,IF(K136=39,'[1]Equivalencia BH-BMPT'!$D$40,IF(K136=40,'[1]Equivalencia BH-BMPT'!$D$41,IF(K136=41,'[1]Equivalencia BH-BMPT'!$D$42,IF(K136=42,'[1]Equivalencia BH-BMPT'!$D$43,IF(K136=43,'[1]Equivalencia BH-BMPT'!$D$44,IF(K136=44,'[1]Equivalencia BH-BMPT'!$D$45,IF(K136=45,'[1]Equivalencia BH-BMPT'!$D$46,"No ha seleccionado un número de programa")))))))))))))))))))))))))))))))))))))))))))))</f>
        <v>Gobernanza e influencia local, regional e internacional</v>
      </c>
      <c r="M136" s="16" t="s">
        <v>34</v>
      </c>
      <c r="N136" s="6">
        <v>79641733</v>
      </c>
      <c r="O136" s="15" t="s">
        <v>404</v>
      </c>
      <c r="P136" s="16">
        <v>25800000</v>
      </c>
      <c r="Q136" s="18"/>
      <c r="R136" s="18">
        <v>1</v>
      </c>
      <c r="S136" s="18">
        <v>12900000</v>
      </c>
      <c r="T136" s="18">
        <f t="shared" si="2"/>
        <v>38700000</v>
      </c>
      <c r="U136" s="19">
        <v>43126</v>
      </c>
      <c r="V136" s="19">
        <v>43126</v>
      </c>
      <c r="W136" s="19">
        <v>43396</v>
      </c>
      <c r="X136" s="16">
        <v>180</v>
      </c>
      <c r="Y136" s="16">
        <v>90</v>
      </c>
      <c r="Z136" s="20"/>
      <c r="AA136" s="16"/>
      <c r="AB136" s="16"/>
      <c r="AC136" s="16" t="s">
        <v>39</v>
      </c>
      <c r="AD136" s="16"/>
      <c r="AE136" s="21">
        <v>1</v>
      </c>
    </row>
    <row r="137" spans="2:31" ht="390" x14ac:dyDescent="0.25">
      <c r="B137" s="16">
        <v>2018136</v>
      </c>
      <c r="C137" s="16">
        <v>2018</v>
      </c>
      <c r="D137" s="16" t="s">
        <v>405</v>
      </c>
      <c r="E137" s="16">
        <v>5</v>
      </c>
      <c r="F137" s="16" t="s">
        <v>155</v>
      </c>
      <c r="G137" s="16" t="s">
        <v>35</v>
      </c>
      <c r="H137" s="16" t="s">
        <v>36</v>
      </c>
      <c r="I137" s="16" t="s">
        <v>290</v>
      </c>
      <c r="J137" s="15" t="s">
        <v>33</v>
      </c>
      <c r="K137" s="17">
        <v>45</v>
      </c>
      <c r="L137" s="17" t="str">
        <f>IF(K137=1,'[1]Equivalencia BH-BMPT'!$D$2,IF(K137=2,'[1]Equivalencia BH-BMPT'!$D$3,IF(K137=3,'[1]Equivalencia BH-BMPT'!$D$4,IF(K137=4,'[1]Equivalencia BH-BMPT'!$D$5,IF(K137=5,'[1]Equivalencia BH-BMPT'!$D$6,IF(K137=6,'[1]Equivalencia BH-BMPT'!$D$7,IF(K137=7,'[1]Equivalencia BH-BMPT'!$D$8,IF(K137=8,'[1]Equivalencia BH-BMPT'!$D$9,IF(K137=9,'[1]Equivalencia BH-BMPT'!$D$10,IF(K137=10,'[1]Equivalencia BH-BMPT'!$D$11,IF(K137=11,'[1]Equivalencia BH-BMPT'!$D$12,IF(K137=12,'[1]Equivalencia BH-BMPT'!$D$13,IF(K137=13,'[1]Equivalencia BH-BMPT'!$D$14,IF(K137=14,'[1]Equivalencia BH-BMPT'!$D$15,IF(K137=15,'[1]Equivalencia BH-BMPT'!$D$16,IF(K137=16,'[1]Equivalencia BH-BMPT'!$D$17,IF(K137=17,'[1]Equivalencia BH-BMPT'!$D$18,IF(K137=18,'[1]Equivalencia BH-BMPT'!$D$19,IF(K137=19,'[1]Equivalencia BH-BMPT'!$D$20,IF(K137=20,'[1]Equivalencia BH-BMPT'!$D$21,IF(K137=21,'[1]Equivalencia BH-BMPT'!$D$22,IF(K137=22,'[1]Equivalencia BH-BMPT'!$D$23,IF(K137=23,'[1]Equivalencia BH-BMPT'!#REF!,IF(K137=24,'[1]Equivalencia BH-BMPT'!$D$25,IF(K137=25,'[1]Equivalencia BH-BMPT'!$D$26,IF(K137=26,'[1]Equivalencia BH-BMPT'!$D$27,IF(K137=27,'[1]Equivalencia BH-BMPT'!$D$28,IF(K137=28,'[1]Equivalencia BH-BMPT'!$D$29,IF(K137=29,'[1]Equivalencia BH-BMPT'!$D$30,IF(K137=30,'[1]Equivalencia BH-BMPT'!$D$31,IF(K137=31,'[1]Equivalencia BH-BMPT'!$D$32,IF(K137=32,'[1]Equivalencia BH-BMPT'!$D$33,IF(K137=33,'[1]Equivalencia BH-BMPT'!$D$34,IF(K137=34,'[1]Equivalencia BH-BMPT'!$D$35,IF(K137=35,'[1]Equivalencia BH-BMPT'!$D$36,IF(K137=36,'[1]Equivalencia BH-BMPT'!$D$37,IF(K137=37,'[1]Equivalencia BH-BMPT'!$D$38,IF(K137=38,'[1]Equivalencia BH-BMPT'!#REF!,IF(K137=39,'[1]Equivalencia BH-BMPT'!$D$40,IF(K137=40,'[1]Equivalencia BH-BMPT'!$D$41,IF(K137=41,'[1]Equivalencia BH-BMPT'!$D$42,IF(K137=42,'[1]Equivalencia BH-BMPT'!$D$43,IF(K137=43,'[1]Equivalencia BH-BMPT'!$D$44,IF(K137=44,'[1]Equivalencia BH-BMPT'!$D$45,IF(K137=45,'[1]Equivalencia BH-BMPT'!$D$46,"No ha seleccionado un número de programa")))))))))))))))))))))))))))))))))))))))))))))</f>
        <v>Gobernanza e influencia local, regional e internacional</v>
      </c>
      <c r="M137" s="16" t="s">
        <v>34</v>
      </c>
      <c r="N137" s="6">
        <v>1022388228</v>
      </c>
      <c r="O137" s="15" t="s">
        <v>406</v>
      </c>
      <c r="P137" s="16">
        <v>18294000</v>
      </c>
      <c r="Q137" s="18"/>
      <c r="R137" s="18">
        <v>1</v>
      </c>
      <c r="S137" s="18">
        <v>9147000</v>
      </c>
      <c r="T137" s="18">
        <f t="shared" si="2"/>
        <v>27441000</v>
      </c>
      <c r="U137" s="19">
        <v>43126</v>
      </c>
      <c r="V137" s="19">
        <v>43126</v>
      </c>
      <c r="W137" s="19">
        <v>43396</v>
      </c>
      <c r="X137" s="16">
        <v>180</v>
      </c>
      <c r="Y137" s="16">
        <v>90</v>
      </c>
      <c r="Z137" s="20"/>
      <c r="AA137" s="16"/>
      <c r="AB137" s="16"/>
      <c r="AC137" s="16" t="s">
        <v>39</v>
      </c>
      <c r="AD137" s="16"/>
      <c r="AE137" s="21">
        <v>1</v>
      </c>
    </row>
    <row r="138" spans="2:31" ht="409.5" x14ac:dyDescent="0.25">
      <c r="B138" s="16">
        <v>2018137</v>
      </c>
      <c r="C138" s="16">
        <v>2018</v>
      </c>
      <c r="D138" s="16" t="s">
        <v>407</v>
      </c>
      <c r="E138" s="16">
        <v>5</v>
      </c>
      <c r="F138" s="16" t="s">
        <v>155</v>
      </c>
      <c r="G138" s="16" t="s">
        <v>35</v>
      </c>
      <c r="H138" s="16" t="s">
        <v>36</v>
      </c>
      <c r="I138" s="16" t="s">
        <v>353</v>
      </c>
      <c r="J138" s="15" t="s">
        <v>33</v>
      </c>
      <c r="K138" s="17">
        <v>19</v>
      </c>
      <c r="L138" s="17" t="str">
        <f>IF(K138=1,'[1]Equivalencia BH-BMPT'!$D$2,IF(K138=2,'[1]Equivalencia BH-BMPT'!$D$3,IF(K138=3,'[1]Equivalencia BH-BMPT'!$D$4,IF(K138=4,'[1]Equivalencia BH-BMPT'!$D$5,IF(K138=5,'[1]Equivalencia BH-BMPT'!$D$6,IF(K138=6,'[1]Equivalencia BH-BMPT'!$D$7,IF(K138=7,'[1]Equivalencia BH-BMPT'!$D$8,IF(K138=8,'[1]Equivalencia BH-BMPT'!$D$9,IF(K138=9,'[1]Equivalencia BH-BMPT'!$D$10,IF(K138=10,'[1]Equivalencia BH-BMPT'!$D$11,IF(K138=11,'[1]Equivalencia BH-BMPT'!$D$12,IF(K138=12,'[1]Equivalencia BH-BMPT'!$D$13,IF(K138=13,'[1]Equivalencia BH-BMPT'!$D$14,IF(K138=14,'[1]Equivalencia BH-BMPT'!$D$15,IF(K138=15,'[1]Equivalencia BH-BMPT'!$D$16,IF(K138=16,'[1]Equivalencia BH-BMPT'!$D$17,IF(K138=17,'[1]Equivalencia BH-BMPT'!$D$18,IF(K138=18,'[1]Equivalencia BH-BMPT'!$D$19,IF(K138=19,'[1]Equivalencia BH-BMPT'!$D$20,IF(K138=20,'[1]Equivalencia BH-BMPT'!$D$21,IF(K138=21,'[1]Equivalencia BH-BMPT'!$D$22,IF(K138=22,'[1]Equivalencia BH-BMPT'!$D$23,IF(K138=23,'[1]Equivalencia BH-BMPT'!#REF!,IF(K138=24,'[1]Equivalencia BH-BMPT'!$D$25,IF(K138=25,'[1]Equivalencia BH-BMPT'!$D$26,IF(K138=26,'[1]Equivalencia BH-BMPT'!$D$27,IF(K138=27,'[1]Equivalencia BH-BMPT'!$D$28,IF(K138=28,'[1]Equivalencia BH-BMPT'!$D$29,IF(K138=29,'[1]Equivalencia BH-BMPT'!$D$30,IF(K138=30,'[1]Equivalencia BH-BMPT'!$D$31,IF(K138=31,'[1]Equivalencia BH-BMPT'!$D$32,IF(K138=32,'[1]Equivalencia BH-BMPT'!$D$33,IF(K138=33,'[1]Equivalencia BH-BMPT'!$D$34,IF(K138=34,'[1]Equivalencia BH-BMPT'!$D$35,IF(K138=35,'[1]Equivalencia BH-BMPT'!$D$36,IF(K138=36,'[1]Equivalencia BH-BMPT'!$D$37,IF(K138=37,'[1]Equivalencia BH-BMPT'!$D$38,IF(K138=38,'[1]Equivalencia BH-BMPT'!#REF!,IF(K138=39,'[1]Equivalencia BH-BMPT'!$D$40,IF(K138=40,'[1]Equivalencia BH-BMPT'!$D$41,IF(K138=41,'[1]Equivalencia BH-BMPT'!$D$42,IF(K138=42,'[1]Equivalencia BH-BMPT'!$D$43,IF(K138=43,'[1]Equivalencia BH-BMPT'!$D$44,IF(K138=44,'[1]Equivalencia BH-BMPT'!$D$45,IF(K138=45,'[1]Equivalencia BH-BMPT'!$D$46,"No ha seleccionado un número de programa")))))))))))))))))))))))))))))))))))))))))))))</f>
        <v>Seguridad y convivencia para todos</v>
      </c>
      <c r="M138" s="16" t="s">
        <v>99</v>
      </c>
      <c r="N138" s="6">
        <v>52971092</v>
      </c>
      <c r="O138" s="15" t="s">
        <v>408</v>
      </c>
      <c r="P138" s="16">
        <v>30024000</v>
      </c>
      <c r="Q138" s="18"/>
      <c r="R138" s="18">
        <v>1</v>
      </c>
      <c r="S138" s="18">
        <v>15012000</v>
      </c>
      <c r="T138" s="18">
        <f t="shared" si="2"/>
        <v>45036000</v>
      </c>
      <c r="U138" s="19">
        <v>43126</v>
      </c>
      <c r="V138" s="19">
        <v>43126</v>
      </c>
      <c r="W138" s="19">
        <v>43396</v>
      </c>
      <c r="X138" s="16">
        <v>180</v>
      </c>
      <c r="Y138" s="16">
        <v>90</v>
      </c>
      <c r="Z138" s="20"/>
      <c r="AA138" s="16"/>
      <c r="AB138" s="16"/>
      <c r="AC138" s="16" t="s">
        <v>39</v>
      </c>
      <c r="AD138" s="16"/>
      <c r="AE138" s="21">
        <v>1</v>
      </c>
    </row>
    <row r="139" spans="2:31" ht="255" x14ac:dyDescent="0.25">
      <c r="B139" s="16">
        <v>2018138</v>
      </c>
      <c r="C139" s="16">
        <v>2018</v>
      </c>
      <c r="D139" s="16" t="s">
        <v>409</v>
      </c>
      <c r="E139" s="16">
        <v>5</v>
      </c>
      <c r="F139" s="16" t="s">
        <v>155</v>
      </c>
      <c r="G139" s="16" t="s">
        <v>35</v>
      </c>
      <c r="H139" s="16" t="s">
        <v>36</v>
      </c>
      <c r="I139" s="16" t="s">
        <v>410</v>
      </c>
      <c r="J139" s="15" t="s">
        <v>33</v>
      </c>
      <c r="K139" s="17">
        <v>45</v>
      </c>
      <c r="L139" s="17" t="str">
        <f>IF(K139=1,'[1]Equivalencia BH-BMPT'!$D$2,IF(K139=2,'[1]Equivalencia BH-BMPT'!$D$3,IF(K139=3,'[1]Equivalencia BH-BMPT'!$D$4,IF(K139=4,'[1]Equivalencia BH-BMPT'!$D$5,IF(K139=5,'[1]Equivalencia BH-BMPT'!$D$6,IF(K139=6,'[1]Equivalencia BH-BMPT'!$D$7,IF(K139=7,'[1]Equivalencia BH-BMPT'!$D$8,IF(K139=8,'[1]Equivalencia BH-BMPT'!$D$9,IF(K139=9,'[1]Equivalencia BH-BMPT'!$D$10,IF(K139=10,'[1]Equivalencia BH-BMPT'!$D$11,IF(K139=11,'[1]Equivalencia BH-BMPT'!$D$12,IF(K139=12,'[1]Equivalencia BH-BMPT'!$D$13,IF(K139=13,'[1]Equivalencia BH-BMPT'!$D$14,IF(K139=14,'[1]Equivalencia BH-BMPT'!$D$15,IF(K139=15,'[1]Equivalencia BH-BMPT'!$D$16,IF(K139=16,'[1]Equivalencia BH-BMPT'!$D$17,IF(K139=17,'[1]Equivalencia BH-BMPT'!$D$18,IF(K139=18,'[1]Equivalencia BH-BMPT'!$D$19,IF(K139=19,'[1]Equivalencia BH-BMPT'!$D$20,IF(K139=20,'[1]Equivalencia BH-BMPT'!$D$21,IF(K139=21,'[1]Equivalencia BH-BMPT'!$D$22,IF(K139=22,'[1]Equivalencia BH-BMPT'!$D$23,IF(K139=23,'[1]Equivalencia BH-BMPT'!#REF!,IF(K139=24,'[1]Equivalencia BH-BMPT'!$D$25,IF(K139=25,'[1]Equivalencia BH-BMPT'!$D$26,IF(K139=26,'[1]Equivalencia BH-BMPT'!$D$27,IF(K139=27,'[1]Equivalencia BH-BMPT'!$D$28,IF(K139=28,'[1]Equivalencia BH-BMPT'!$D$29,IF(K139=29,'[1]Equivalencia BH-BMPT'!$D$30,IF(K139=30,'[1]Equivalencia BH-BMPT'!$D$31,IF(K139=31,'[1]Equivalencia BH-BMPT'!$D$32,IF(K139=32,'[1]Equivalencia BH-BMPT'!$D$33,IF(K139=33,'[1]Equivalencia BH-BMPT'!$D$34,IF(K139=34,'[1]Equivalencia BH-BMPT'!$D$35,IF(K139=35,'[1]Equivalencia BH-BMPT'!$D$36,IF(K139=36,'[1]Equivalencia BH-BMPT'!$D$37,IF(K139=37,'[1]Equivalencia BH-BMPT'!$D$38,IF(K139=38,'[1]Equivalencia BH-BMPT'!#REF!,IF(K139=39,'[1]Equivalencia BH-BMPT'!$D$40,IF(K139=40,'[1]Equivalencia BH-BMPT'!$D$41,IF(K139=41,'[1]Equivalencia BH-BMPT'!$D$42,IF(K139=42,'[1]Equivalencia BH-BMPT'!$D$43,IF(K139=43,'[1]Equivalencia BH-BMPT'!$D$44,IF(K139=44,'[1]Equivalencia BH-BMPT'!$D$45,IF(K139=45,'[1]Equivalencia BH-BMPT'!$D$46,"No ha seleccionado un número de programa")))))))))))))))))))))))))))))))))))))))))))))</f>
        <v>Gobernanza e influencia local, regional e internacional</v>
      </c>
      <c r="M139" s="16" t="s">
        <v>34</v>
      </c>
      <c r="N139" s="6">
        <v>52076367</v>
      </c>
      <c r="O139" s="15" t="s">
        <v>411</v>
      </c>
      <c r="P139" s="16">
        <v>25800000</v>
      </c>
      <c r="Q139" s="18"/>
      <c r="R139" s="18">
        <v>1</v>
      </c>
      <c r="S139" s="18">
        <v>12900000</v>
      </c>
      <c r="T139" s="18">
        <f t="shared" si="2"/>
        <v>38700000</v>
      </c>
      <c r="U139" s="19">
        <v>43126</v>
      </c>
      <c r="V139" s="19">
        <v>43126</v>
      </c>
      <c r="W139" s="19">
        <v>43396</v>
      </c>
      <c r="X139" s="16">
        <v>180</v>
      </c>
      <c r="Y139" s="16">
        <v>90</v>
      </c>
      <c r="Z139" s="20"/>
      <c r="AA139" s="16"/>
      <c r="AB139" s="16"/>
      <c r="AC139" s="16" t="s">
        <v>39</v>
      </c>
      <c r="AD139" s="16"/>
      <c r="AE139" s="21">
        <v>1</v>
      </c>
    </row>
    <row r="140" spans="2:31" ht="409.5" x14ac:dyDescent="0.25">
      <c r="B140" s="16">
        <v>2018139</v>
      </c>
      <c r="C140" s="16">
        <v>2018</v>
      </c>
      <c r="D140" s="16" t="s">
        <v>412</v>
      </c>
      <c r="E140" s="16">
        <v>5</v>
      </c>
      <c r="F140" s="16" t="s">
        <v>155</v>
      </c>
      <c r="G140" s="16" t="s">
        <v>35</v>
      </c>
      <c r="H140" s="16" t="s">
        <v>36</v>
      </c>
      <c r="I140" s="16" t="s">
        <v>413</v>
      </c>
      <c r="J140" s="15" t="s">
        <v>33</v>
      </c>
      <c r="K140" s="17">
        <v>15</v>
      </c>
      <c r="L140" s="17" t="str">
        <f>IF(K140=1,'[1]Equivalencia BH-BMPT'!$D$2,IF(K140=2,'[1]Equivalencia BH-BMPT'!$D$3,IF(K140=3,'[1]Equivalencia BH-BMPT'!$D$4,IF(K140=4,'[1]Equivalencia BH-BMPT'!$D$5,IF(K140=5,'[1]Equivalencia BH-BMPT'!$D$6,IF(K140=6,'[1]Equivalencia BH-BMPT'!$D$7,IF(K140=7,'[1]Equivalencia BH-BMPT'!$D$8,IF(K140=8,'[1]Equivalencia BH-BMPT'!$D$9,IF(K140=9,'[1]Equivalencia BH-BMPT'!$D$10,IF(K140=10,'[1]Equivalencia BH-BMPT'!$D$11,IF(K140=11,'[1]Equivalencia BH-BMPT'!$D$12,IF(K140=12,'[1]Equivalencia BH-BMPT'!$D$13,IF(K140=13,'[1]Equivalencia BH-BMPT'!$D$14,IF(K140=14,'[1]Equivalencia BH-BMPT'!$D$15,IF(K140=15,'[1]Equivalencia BH-BMPT'!$D$16,IF(K140=16,'[1]Equivalencia BH-BMPT'!$D$17,IF(K140=17,'[1]Equivalencia BH-BMPT'!$D$18,IF(K140=18,'[1]Equivalencia BH-BMPT'!$D$19,IF(K140=19,'[1]Equivalencia BH-BMPT'!$D$20,IF(K140=20,'[1]Equivalencia BH-BMPT'!$D$21,IF(K140=21,'[1]Equivalencia BH-BMPT'!$D$22,IF(K140=22,'[1]Equivalencia BH-BMPT'!$D$23,IF(K140=23,'[1]Equivalencia BH-BMPT'!#REF!,IF(K140=24,'[1]Equivalencia BH-BMPT'!$D$25,IF(K140=25,'[1]Equivalencia BH-BMPT'!$D$26,IF(K140=26,'[1]Equivalencia BH-BMPT'!$D$27,IF(K140=27,'[1]Equivalencia BH-BMPT'!$D$28,IF(K140=28,'[1]Equivalencia BH-BMPT'!$D$29,IF(K140=29,'[1]Equivalencia BH-BMPT'!$D$30,IF(K140=30,'[1]Equivalencia BH-BMPT'!$D$31,IF(K140=31,'[1]Equivalencia BH-BMPT'!$D$32,IF(K140=32,'[1]Equivalencia BH-BMPT'!$D$33,IF(K140=33,'[1]Equivalencia BH-BMPT'!$D$34,IF(K140=34,'[1]Equivalencia BH-BMPT'!$D$35,IF(K140=35,'[1]Equivalencia BH-BMPT'!$D$36,IF(K140=36,'[1]Equivalencia BH-BMPT'!$D$37,IF(K140=37,'[1]Equivalencia BH-BMPT'!$D$38,IF(K140=38,'[1]Equivalencia BH-BMPT'!#REF!,IF(K140=39,'[1]Equivalencia BH-BMPT'!$D$40,IF(K140=40,'[1]Equivalencia BH-BMPT'!$D$41,IF(K140=41,'[1]Equivalencia BH-BMPT'!$D$42,IF(K140=42,'[1]Equivalencia BH-BMPT'!$D$43,IF(K140=43,'[1]Equivalencia BH-BMPT'!$D$44,IF(K140=44,'[1]Equivalencia BH-BMPT'!$D$45,IF(K140=45,'[1]Equivalencia BH-BMPT'!$D$46,"No ha seleccionado un número de programa")))))))))))))))))))))))))))))))))))))))))))))</f>
        <v>Recuperación, incorporación, vida urbana y control de la ilegalidad</v>
      </c>
      <c r="M140" s="16" t="s">
        <v>414</v>
      </c>
      <c r="N140" s="6">
        <v>98566755</v>
      </c>
      <c r="O140" s="15" t="s">
        <v>415</v>
      </c>
      <c r="P140" s="16">
        <v>30024000</v>
      </c>
      <c r="Q140" s="18"/>
      <c r="R140" s="18">
        <v>1</v>
      </c>
      <c r="S140" s="18">
        <v>15012000</v>
      </c>
      <c r="T140" s="18">
        <f t="shared" si="2"/>
        <v>45036000</v>
      </c>
      <c r="U140" s="19">
        <v>43126</v>
      </c>
      <c r="V140" s="19">
        <v>43126</v>
      </c>
      <c r="W140" s="19">
        <v>43396</v>
      </c>
      <c r="X140" s="16">
        <v>180</v>
      </c>
      <c r="Y140" s="16">
        <v>90</v>
      </c>
      <c r="Z140" s="20"/>
      <c r="AA140" s="16"/>
      <c r="AB140" s="16"/>
      <c r="AC140" s="16" t="s">
        <v>39</v>
      </c>
      <c r="AD140" s="16"/>
      <c r="AE140" s="21">
        <v>1</v>
      </c>
    </row>
    <row r="141" spans="2:31" ht="390" x14ac:dyDescent="0.25">
      <c r="B141" s="16">
        <v>2018140</v>
      </c>
      <c r="C141" s="16">
        <v>2018</v>
      </c>
      <c r="D141" s="16" t="s">
        <v>416</v>
      </c>
      <c r="E141" s="16">
        <v>5</v>
      </c>
      <c r="F141" s="16" t="s">
        <v>155</v>
      </c>
      <c r="G141" s="16" t="s">
        <v>35</v>
      </c>
      <c r="H141" s="16" t="s">
        <v>36</v>
      </c>
      <c r="I141" s="16" t="s">
        <v>307</v>
      </c>
      <c r="J141" s="15" t="s">
        <v>33</v>
      </c>
      <c r="K141" s="17">
        <v>45</v>
      </c>
      <c r="L141" s="17" t="str">
        <f>IF(K141=1,'[1]Equivalencia BH-BMPT'!$D$2,IF(K141=2,'[1]Equivalencia BH-BMPT'!$D$3,IF(K141=3,'[1]Equivalencia BH-BMPT'!$D$4,IF(K141=4,'[1]Equivalencia BH-BMPT'!$D$5,IF(K141=5,'[1]Equivalencia BH-BMPT'!$D$6,IF(K141=6,'[1]Equivalencia BH-BMPT'!$D$7,IF(K141=7,'[1]Equivalencia BH-BMPT'!$D$8,IF(K141=8,'[1]Equivalencia BH-BMPT'!$D$9,IF(K141=9,'[1]Equivalencia BH-BMPT'!$D$10,IF(K141=10,'[1]Equivalencia BH-BMPT'!$D$11,IF(K141=11,'[1]Equivalencia BH-BMPT'!$D$12,IF(K141=12,'[1]Equivalencia BH-BMPT'!$D$13,IF(K141=13,'[1]Equivalencia BH-BMPT'!$D$14,IF(K141=14,'[1]Equivalencia BH-BMPT'!$D$15,IF(K141=15,'[1]Equivalencia BH-BMPT'!$D$16,IF(K141=16,'[1]Equivalencia BH-BMPT'!$D$17,IF(K141=17,'[1]Equivalencia BH-BMPT'!$D$18,IF(K141=18,'[1]Equivalencia BH-BMPT'!$D$19,IF(K141=19,'[1]Equivalencia BH-BMPT'!$D$20,IF(K141=20,'[1]Equivalencia BH-BMPT'!$D$21,IF(K141=21,'[1]Equivalencia BH-BMPT'!$D$22,IF(K141=22,'[1]Equivalencia BH-BMPT'!$D$23,IF(K141=23,'[1]Equivalencia BH-BMPT'!#REF!,IF(K141=24,'[1]Equivalencia BH-BMPT'!$D$25,IF(K141=25,'[1]Equivalencia BH-BMPT'!$D$26,IF(K141=26,'[1]Equivalencia BH-BMPT'!$D$27,IF(K141=27,'[1]Equivalencia BH-BMPT'!$D$28,IF(K141=28,'[1]Equivalencia BH-BMPT'!$D$29,IF(K141=29,'[1]Equivalencia BH-BMPT'!$D$30,IF(K141=30,'[1]Equivalencia BH-BMPT'!$D$31,IF(K141=31,'[1]Equivalencia BH-BMPT'!$D$32,IF(K141=32,'[1]Equivalencia BH-BMPT'!$D$33,IF(K141=33,'[1]Equivalencia BH-BMPT'!$D$34,IF(K141=34,'[1]Equivalencia BH-BMPT'!$D$35,IF(K141=35,'[1]Equivalencia BH-BMPT'!$D$36,IF(K141=36,'[1]Equivalencia BH-BMPT'!$D$37,IF(K141=37,'[1]Equivalencia BH-BMPT'!$D$38,IF(K141=38,'[1]Equivalencia BH-BMPT'!#REF!,IF(K141=39,'[1]Equivalencia BH-BMPT'!$D$40,IF(K141=40,'[1]Equivalencia BH-BMPT'!$D$41,IF(K141=41,'[1]Equivalencia BH-BMPT'!$D$42,IF(K141=42,'[1]Equivalencia BH-BMPT'!$D$43,IF(K141=43,'[1]Equivalencia BH-BMPT'!$D$44,IF(K141=44,'[1]Equivalencia BH-BMPT'!$D$45,IF(K141=45,'[1]Equivalencia BH-BMPT'!$D$46,"No ha seleccionado un número de programa")))))))))))))))))))))))))))))))))))))))))))))</f>
        <v>Gobernanza e influencia local, regional e internacional</v>
      </c>
      <c r="M141" s="16" t="s">
        <v>34</v>
      </c>
      <c r="N141" s="6">
        <v>93412847</v>
      </c>
      <c r="O141" s="15" t="s">
        <v>417</v>
      </c>
      <c r="P141" s="16">
        <v>42600000</v>
      </c>
      <c r="Q141" s="18"/>
      <c r="R141" s="18">
        <v>1</v>
      </c>
      <c r="S141" s="18">
        <v>21300000</v>
      </c>
      <c r="T141" s="18">
        <f t="shared" si="2"/>
        <v>63900000</v>
      </c>
      <c r="U141" s="19">
        <v>43126</v>
      </c>
      <c r="V141" s="19">
        <v>43126</v>
      </c>
      <c r="W141" s="19">
        <v>43396</v>
      </c>
      <c r="X141" s="16">
        <v>180</v>
      </c>
      <c r="Y141" s="16">
        <v>90</v>
      </c>
      <c r="Z141" s="20"/>
      <c r="AA141" s="16"/>
      <c r="AB141" s="16"/>
      <c r="AC141" s="16" t="s">
        <v>39</v>
      </c>
      <c r="AD141" s="16"/>
      <c r="AE141" s="21">
        <v>1</v>
      </c>
    </row>
    <row r="142" spans="2:31" ht="300" x14ac:dyDescent="0.25">
      <c r="B142" s="16">
        <v>2018141</v>
      </c>
      <c r="C142" s="16">
        <v>2018</v>
      </c>
      <c r="D142" s="16" t="s">
        <v>418</v>
      </c>
      <c r="E142" s="16">
        <v>5</v>
      </c>
      <c r="F142" s="16" t="s">
        <v>155</v>
      </c>
      <c r="G142" s="16" t="s">
        <v>35</v>
      </c>
      <c r="H142" s="16" t="s">
        <v>36</v>
      </c>
      <c r="I142" s="16" t="s">
        <v>419</v>
      </c>
      <c r="J142" s="15" t="s">
        <v>33</v>
      </c>
      <c r="K142" s="17">
        <v>15</v>
      </c>
      <c r="L142" s="17" t="str">
        <f>IF(K142=1,'[1]Equivalencia BH-BMPT'!$D$2,IF(K142=2,'[1]Equivalencia BH-BMPT'!$D$3,IF(K142=3,'[1]Equivalencia BH-BMPT'!$D$4,IF(K142=4,'[1]Equivalencia BH-BMPT'!$D$5,IF(K142=5,'[1]Equivalencia BH-BMPT'!$D$6,IF(K142=6,'[1]Equivalencia BH-BMPT'!$D$7,IF(K142=7,'[1]Equivalencia BH-BMPT'!$D$8,IF(K142=8,'[1]Equivalencia BH-BMPT'!$D$9,IF(K142=9,'[1]Equivalencia BH-BMPT'!$D$10,IF(K142=10,'[1]Equivalencia BH-BMPT'!$D$11,IF(K142=11,'[1]Equivalencia BH-BMPT'!$D$12,IF(K142=12,'[1]Equivalencia BH-BMPT'!$D$13,IF(K142=13,'[1]Equivalencia BH-BMPT'!$D$14,IF(K142=14,'[1]Equivalencia BH-BMPT'!$D$15,IF(K142=15,'[1]Equivalencia BH-BMPT'!$D$16,IF(K142=16,'[1]Equivalencia BH-BMPT'!$D$17,IF(K142=17,'[1]Equivalencia BH-BMPT'!$D$18,IF(K142=18,'[1]Equivalencia BH-BMPT'!$D$19,IF(K142=19,'[1]Equivalencia BH-BMPT'!$D$20,IF(K142=20,'[1]Equivalencia BH-BMPT'!$D$21,IF(K142=21,'[1]Equivalencia BH-BMPT'!$D$22,IF(K142=22,'[1]Equivalencia BH-BMPT'!$D$23,IF(K142=23,'[1]Equivalencia BH-BMPT'!#REF!,IF(K142=24,'[1]Equivalencia BH-BMPT'!$D$25,IF(K142=25,'[1]Equivalencia BH-BMPT'!$D$26,IF(K142=26,'[1]Equivalencia BH-BMPT'!$D$27,IF(K142=27,'[1]Equivalencia BH-BMPT'!$D$28,IF(K142=28,'[1]Equivalencia BH-BMPT'!$D$29,IF(K142=29,'[1]Equivalencia BH-BMPT'!$D$30,IF(K142=30,'[1]Equivalencia BH-BMPT'!$D$31,IF(K142=31,'[1]Equivalencia BH-BMPT'!$D$32,IF(K142=32,'[1]Equivalencia BH-BMPT'!$D$33,IF(K142=33,'[1]Equivalencia BH-BMPT'!$D$34,IF(K142=34,'[1]Equivalencia BH-BMPT'!$D$35,IF(K142=35,'[1]Equivalencia BH-BMPT'!$D$36,IF(K142=36,'[1]Equivalencia BH-BMPT'!$D$37,IF(K142=37,'[1]Equivalencia BH-BMPT'!$D$38,IF(K142=38,'[1]Equivalencia BH-BMPT'!#REF!,IF(K142=39,'[1]Equivalencia BH-BMPT'!$D$40,IF(K142=40,'[1]Equivalencia BH-BMPT'!$D$41,IF(K142=41,'[1]Equivalencia BH-BMPT'!$D$42,IF(K142=42,'[1]Equivalencia BH-BMPT'!$D$43,IF(K142=43,'[1]Equivalencia BH-BMPT'!$D$44,IF(K142=44,'[1]Equivalencia BH-BMPT'!$D$45,IF(K142=45,'[1]Equivalencia BH-BMPT'!$D$46,"No ha seleccionado un número de programa")))))))))))))))))))))))))))))))))))))))))))))</f>
        <v>Recuperación, incorporación, vida urbana y control de la ilegalidad</v>
      </c>
      <c r="M142" s="16" t="s">
        <v>414</v>
      </c>
      <c r="N142" s="6">
        <v>1030643872</v>
      </c>
      <c r="O142" s="15" t="s">
        <v>420</v>
      </c>
      <c r="P142" s="16">
        <v>10800000</v>
      </c>
      <c r="Q142" s="18"/>
      <c r="R142" s="18"/>
      <c r="S142" s="18"/>
      <c r="T142" s="18">
        <f t="shared" si="2"/>
        <v>10800000</v>
      </c>
      <c r="U142" s="19">
        <v>43126</v>
      </c>
      <c r="V142" s="19">
        <v>43126</v>
      </c>
      <c r="W142" s="19">
        <v>43396</v>
      </c>
      <c r="X142" s="16">
        <v>180</v>
      </c>
      <c r="Y142" s="16">
        <v>90</v>
      </c>
      <c r="Z142" s="20"/>
      <c r="AA142" s="16"/>
      <c r="AB142" s="16"/>
      <c r="AC142" s="16" t="s">
        <v>39</v>
      </c>
      <c r="AD142" s="16"/>
      <c r="AE142" s="21">
        <v>1</v>
      </c>
    </row>
    <row r="143" spans="2:31" ht="255" x14ac:dyDescent="0.25">
      <c r="B143" s="16">
        <v>2018142</v>
      </c>
      <c r="C143" s="16">
        <v>2018</v>
      </c>
      <c r="D143" s="16" t="s">
        <v>421</v>
      </c>
      <c r="E143" s="16">
        <v>5</v>
      </c>
      <c r="F143" s="16" t="s">
        <v>155</v>
      </c>
      <c r="G143" s="16" t="s">
        <v>35</v>
      </c>
      <c r="H143" s="16" t="s">
        <v>36</v>
      </c>
      <c r="I143" s="16" t="s">
        <v>422</v>
      </c>
      <c r="J143" s="15" t="s">
        <v>33</v>
      </c>
      <c r="K143" s="17">
        <v>45</v>
      </c>
      <c r="L143" s="17" t="str">
        <f>IF(K143=1,'[1]Equivalencia BH-BMPT'!$D$2,IF(K143=2,'[1]Equivalencia BH-BMPT'!$D$3,IF(K143=3,'[1]Equivalencia BH-BMPT'!$D$4,IF(K143=4,'[1]Equivalencia BH-BMPT'!$D$5,IF(K143=5,'[1]Equivalencia BH-BMPT'!$D$6,IF(K143=6,'[1]Equivalencia BH-BMPT'!$D$7,IF(K143=7,'[1]Equivalencia BH-BMPT'!$D$8,IF(K143=8,'[1]Equivalencia BH-BMPT'!$D$9,IF(K143=9,'[1]Equivalencia BH-BMPT'!$D$10,IF(K143=10,'[1]Equivalencia BH-BMPT'!$D$11,IF(K143=11,'[1]Equivalencia BH-BMPT'!$D$12,IF(K143=12,'[1]Equivalencia BH-BMPT'!$D$13,IF(K143=13,'[1]Equivalencia BH-BMPT'!$D$14,IF(K143=14,'[1]Equivalencia BH-BMPT'!$D$15,IF(K143=15,'[1]Equivalencia BH-BMPT'!$D$16,IF(K143=16,'[1]Equivalencia BH-BMPT'!$D$17,IF(K143=17,'[1]Equivalencia BH-BMPT'!$D$18,IF(K143=18,'[1]Equivalencia BH-BMPT'!$D$19,IF(K143=19,'[1]Equivalencia BH-BMPT'!$D$20,IF(K143=20,'[1]Equivalencia BH-BMPT'!$D$21,IF(K143=21,'[1]Equivalencia BH-BMPT'!$D$22,IF(K143=22,'[1]Equivalencia BH-BMPT'!$D$23,IF(K143=23,'[1]Equivalencia BH-BMPT'!#REF!,IF(K143=24,'[1]Equivalencia BH-BMPT'!$D$25,IF(K143=25,'[1]Equivalencia BH-BMPT'!$D$26,IF(K143=26,'[1]Equivalencia BH-BMPT'!$D$27,IF(K143=27,'[1]Equivalencia BH-BMPT'!$D$28,IF(K143=28,'[1]Equivalencia BH-BMPT'!$D$29,IF(K143=29,'[1]Equivalencia BH-BMPT'!$D$30,IF(K143=30,'[1]Equivalencia BH-BMPT'!$D$31,IF(K143=31,'[1]Equivalencia BH-BMPT'!$D$32,IF(K143=32,'[1]Equivalencia BH-BMPT'!$D$33,IF(K143=33,'[1]Equivalencia BH-BMPT'!$D$34,IF(K143=34,'[1]Equivalencia BH-BMPT'!$D$35,IF(K143=35,'[1]Equivalencia BH-BMPT'!$D$36,IF(K143=36,'[1]Equivalencia BH-BMPT'!$D$37,IF(K143=37,'[1]Equivalencia BH-BMPT'!$D$38,IF(K143=38,'[1]Equivalencia BH-BMPT'!#REF!,IF(K143=39,'[1]Equivalencia BH-BMPT'!$D$40,IF(K143=40,'[1]Equivalencia BH-BMPT'!$D$41,IF(K143=41,'[1]Equivalencia BH-BMPT'!$D$42,IF(K143=42,'[1]Equivalencia BH-BMPT'!$D$43,IF(K143=43,'[1]Equivalencia BH-BMPT'!$D$44,IF(K143=44,'[1]Equivalencia BH-BMPT'!$D$45,IF(K143=45,'[1]Equivalencia BH-BMPT'!$D$46,"No ha seleccionado un número de programa")))))))))))))))))))))))))))))))))))))))))))))</f>
        <v>Gobernanza e influencia local, regional e internacional</v>
      </c>
      <c r="M143" s="16" t="s">
        <v>34</v>
      </c>
      <c r="N143" s="6">
        <v>93380246</v>
      </c>
      <c r="O143" s="15" t="s">
        <v>423</v>
      </c>
      <c r="P143" s="16">
        <v>13602000</v>
      </c>
      <c r="Q143" s="18"/>
      <c r="R143" s="18">
        <v>1</v>
      </c>
      <c r="S143" s="18">
        <v>6801000</v>
      </c>
      <c r="T143" s="18">
        <f t="shared" si="2"/>
        <v>20403000</v>
      </c>
      <c r="U143" s="19">
        <v>43126</v>
      </c>
      <c r="V143" s="19">
        <v>43126</v>
      </c>
      <c r="W143" s="19">
        <v>43396</v>
      </c>
      <c r="X143" s="16">
        <v>180</v>
      </c>
      <c r="Y143" s="16">
        <v>90</v>
      </c>
      <c r="Z143" s="20"/>
      <c r="AA143" s="16"/>
      <c r="AB143" s="16"/>
      <c r="AC143" s="16" t="s">
        <v>39</v>
      </c>
      <c r="AD143" s="16"/>
      <c r="AE143" s="21">
        <v>1</v>
      </c>
    </row>
    <row r="144" spans="2:31" ht="255" x14ac:dyDescent="0.25">
      <c r="B144" s="16">
        <v>2018143</v>
      </c>
      <c r="C144" s="16">
        <v>2018</v>
      </c>
      <c r="D144" s="16" t="s">
        <v>424</v>
      </c>
      <c r="E144" s="16">
        <v>5</v>
      </c>
      <c r="F144" s="16" t="s">
        <v>155</v>
      </c>
      <c r="G144" s="16" t="s">
        <v>35</v>
      </c>
      <c r="H144" s="16" t="s">
        <v>36</v>
      </c>
      <c r="I144" s="16" t="s">
        <v>410</v>
      </c>
      <c r="J144" s="15" t="s">
        <v>33</v>
      </c>
      <c r="K144" s="17">
        <v>45</v>
      </c>
      <c r="L144" s="17" t="str">
        <f>IF(K144=1,'[1]Equivalencia BH-BMPT'!$D$2,IF(K144=2,'[1]Equivalencia BH-BMPT'!$D$3,IF(K144=3,'[1]Equivalencia BH-BMPT'!$D$4,IF(K144=4,'[1]Equivalencia BH-BMPT'!$D$5,IF(K144=5,'[1]Equivalencia BH-BMPT'!$D$6,IF(K144=6,'[1]Equivalencia BH-BMPT'!$D$7,IF(K144=7,'[1]Equivalencia BH-BMPT'!$D$8,IF(K144=8,'[1]Equivalencia BH-BMPT'!$D$9,IF(K144=9,'[1]Equivalencia BH-BMPT'!$D$10,IF(K144=10,'[1]Equivalencia BH-BMPT'!$D$11,IF(K144=11,'[1]Equivalencia BH-BMPT'!$D$12,IF(K144=12,'[1]Equivalencia BH-BMPT'!$D$13,IF(K144=13,'[1]Equivalencia BH-BMPT'!$D$14,IF(K144=14,'[1]Equivalencia BH-BMPT'!$D$15,IF(K144=15,'[1]Equivalencia BH-BMPT'!$D$16,IF(K144=16,'[1]Equivalencia BH-BMPT'!$D$17,IF(K144=17,'[1]Equivalencia BH-BMPT'!$D$18,IF(K144=18,'[1]Equivalencia BH-BMPT'!$D$19,IF(K144=19,'[1]Equivalencia BH-BMPT'!$D$20,IF(K144=20,'[1]Equivalencia BH-BMPT'!$D$21,IF(K144=21,'[1]Equivalencia BH-BMPT'!$D$22,IF(K144=22,'[1]Equivalencia BH-BMPT'!$D$23,IF(K144=23,'[1]Equivalencia BH-BMPT'!#REF!,IF(K144=24,'[1]Equivalencia BH-BMPT'!$D$25,IF(K144=25,'[1]Equivalencia BH-BMPT'!$D$26,IF(K144=26,'[1]Equivalencia BH-BMPT'!$D$27,IF(K144=27,'[1]Equivalencia BH-BMPT'!$D$28,IF(K144=28,'[1]Equivalencia BH-BMPT'!$D$29,IF(K144=29,'[1]Equivalencia BH-BMPT'!$D$30,IF(K144=30,'[1]Equivalencia BH-BMPT'!$D$31,IF(K144=31,'[1]Equivalencia BH-BMPT'!$D$32,IF(K144=32,'[1]Equivalencia BH-BMPT'!$D$33,IF(K144=33,'[1]Equivalencia BH-BMPT'!$D$34,IF(K144=34,'[1]Equivalencia BH-BMPT'!$D$35,IF(K144=35,'[1]Equivalencia BH-BMPT'!$D$36,IF(K144=36,'[1]Equivalencia BH-BMPT'!$D$37,IF(K144=37,'[1]Equivalencia BH-BMPT'!$D$38,IF(K144=38,'[1]Equivalencia BH-BMPT'!#REF!,IF(K144=39,'[1]Equivalencia BH-BMPT'!$D$40,IF(K144=40,'[1]Equivalencia BH-BMPT'!$D$41,IF(K144=41,'[1]Equivalencia BH-BMPT'!$D$42,IF(K144=42,'[1]Equivalencia BH-BMPT'!$D$43,IF(K144=43,'[1]Equivalencia BH-BMPT'!$D$44,IF(K144=44,'[1]Equivalencia BH-BMPT'!$D$45,IF(K144=45,'[1]Equivalencia BH-BMPT'!$D$46,"No ha seleccionado un número de programa")))))))))))))))))))))))))))))))))))))))))))))</f>
        <v>Gobernanza e influencia local, regional e internacional</v>
      </c>
      <c r="M144" s="16" t="s">
        <v>34</v>
      </c>
      <c r="N144" s="6">
        <v>80726363</v>
      </c>
      <c r="O144" s="15" t="s">
        <v>425</v>
      </c>
      <c r="P144" s="16">
        <v>30024000</v>
      </c>
      <c r="Q144" s="18"/>
      <c r="R144" s="18">
        <v>1</v>
      </c>
      <c r="S144" s="18">
        <v>15012000</v>
      </c>
      <c r="T144" s="18">
        <f t="shared" si="2"/>
        <v>45036000</v>
      </c>
      <c r="U144" s="19">
        <v>43126</v>
      </c>
      <c r="V144" s="19">
        <v>43126</v>
      </c>
      <c r="W144" s="19">
        <v>43396</v>
      </c>
      <c r="X144" s="16">
        <v>180</v>
      </c>
      <c r="Y144" s="16">
        <v>90</v>
      </c>
      <c r="Z144" s="20"/>
      <c r="AA144" s="16"/>
      <c r="AB144" s="16"/>
      <c r="AC144" s="16" t="s">
        <v>39</v>
      </c>
      <c r="AD144" s="16"/>
      <c r="AE144" s="21">
        <v>1</v>
      </c>
    </row>
    <row r="145" spans="2:31" ht="255" x14ac:dyDescent="0.25">
      <c r="B145" s="16">
        <v>2018144</v>
      </c>
      <c r="C145" s="16">
        <v>2018</v>
      </c>
      <c r="D145" s="16" t="s">
        <v>426</v>
      </c>
      <c r="E145" s="16">
        <v>5</v>
      </c>
      <c r="F145" s="16" t="s">
        <v>155</v>
      </c>
      <c r="G145" s="16" t="s">
        <v>35</v>
      </c>
      <c r="H145" s="16" t="s">
        <v>36</v>
      </c>
      <c r="I145" s="16" t="s">
        <v>410</v>
      </c>
      <c r="J145" s="15" t="s">
        <v>33</v>
      </c>
      <c r="K145" s="17">
        <v>45</v>
      </c>
      <c r="L145" s="17" t="str">
        <f>IF(K145=1,'[1]Equivalencia BH-BMPT'!$D$2,IF(K145=2,'[1]Equivalencia BH-BMPT'!$D$3,IF(K145=3,'[1]Equivalencia BH-BMPT'!$D$4,IF(K145=4,'[1]Equivalencia BH-BMPT'!$D$5,IF(K145=5,'[1]Equivalencia BH-BMPT'!$D$6,IF(K145=6,'[1]Equivalencia BH-BMPT'!$D$7,IF(K145=7,'[1]Equivalencia BH-BMPT'!$D$8,IF(K145=8,'[1]Equivalencia BH-BMPT'!$D$9,IF(K145=9,'[1]Equivalencia BH-BMPT'!$D$10,IF(K145=10,'[1]Equivalencia BH-BMPT'!$D$11,IF(K145=11,'[1]Equivalencia BH-BMPT'!$D$12,IF(K145=12,'[1]Equivalencia BH-BMPT'!$D$13,IF(K145=13,'[1]Equivalencia BH-BMPT'!$D$14,IF(K145=14,'[1]Equivalencia BH-BMPT'!$D$15,IF(K145=15,'[1]Equivalencia BH-BMPT'!$D$16,IF(K145=16,'[1]Equivalencia BH-BMPT'!$D$17,IF(K145=17,'[1]Equivalencia BH-BMPT'!$D$18,IF(K145=18,'[1]Equivalencia BH-BMPT'!$D$19,IF(K145=19,'[1]Equivalencia BH-BMPT'!$D$20,IF(K145=20,'[1]Equivalencia BH-BMPT'!$D$21,IF(K145=21,'[1]Equivalencia BH-BMPT'!$D$22,IF(K145=22,'[1]Equivalencia BH-BMPT'!$D$23,IF(K145=23,'[1]Equivalencia BH-BMPT'!#REF!,IF(K145=24,'[1]Equivalencia BH-BMPT'!$D$25,IF(K145=25,'[1]Equivalencia BH-BMPT'!$D$26,IF(K145=26,'[1]Equivalencia BH-BMPT'!$D$27,IF(K145=27,'[1]Equivalencia BH-BMPT'!$D$28,IF(K145=28,'[1]Equivalencia BH-BMPT'!$D$29,IF(K145=29,'[1]Equivalencia BH-BMPT'!$D$30,IF(K145=30,'[1]Equivalencia BH-BMPT'!$D$31,IF(K145=31,'[1]Equivalencia BH-BMPT'!$D$32,IF(K145=32,'[1]Equivalencia BH-BMPT'!$D$33,IF(K145=33,'[1]Equivalencia BH-BMPT'!$D$34,IF(K145=34,'[1]Equivalencia BH-BMPT'!$D$35,IF(K145=35,'[1]Equivalencia BH-BMPT'!$D$36,IF(K145=36,'[1]Equivalencia BH-BMPT'!$D$37,IF(K145=37,'[1]Equivalencia BH-BMPT'!$D$38,IF(K145=38,'[1]Equivalencia BH-BMPT'!#REF!,IF(K145=39,'[1]Equivalencia BH-BMPT'!$D$40,IF(K145=40,'[1]Equivalencia BH-BMPT'!$D$41,IF(K145=41,'[1]Equivalencia BH-BMPT'!$D$42,IF(K145=42,'[1]Equivalencia BH-BMPT'!$D$43,IF(K145=43,'[1]Equivalencia BH-BMPT'!$D$44,IF(K145=44,'[1]Equivalencia BH-BMPT'!$D$45,IF(K145=45,'[1]Equivalencia BH-BMPT'!$D$46,"No ha seleccionado un número de programa")))))))))))))))))))))))))))))))))))))))))))))</f>
        <v>Gobernanza e influencia local, regional e internacional</v>
      </c>
      <c r="M145" s="16" t="s">
        <v>34</v>
      </c>
      <c r="N145" s="6">
        <v>79614789</v>
      </c>
      <c r="O145" s="15" t="s">
        <v>427</v>
      </c>
      <c r="P145" s="16">
        <v>30024000</v>
      </c>
      <c r="Q145" s="18"/>
      <c r="R145" s="18">
        <v>1</v>
      </c>
      <c r="S145" s="18">
        <v>15012000</v>
      </c>
      <c r="T145" s="18">
        <f t="shared" si="2"/>
        <v>45036000</v>
      </c>
      <c r="U145" s="19">
        <v>43126</v>
      </c>
      <c r="V145" s="19">
        <v>43126</v>
      </c>
      <c r="W145" s="19">
        <v>43396</v>
      </c>
      <c r="X145" s="16">
        <v>180</v>
      </c>
      <c r="Y145" s="16">
        <v>90</v>
      </c>
      <c r="Z145" s="20"/>
      <c r="AA145" s="16"/>
      <c r="AB145" s="16"/>
      <c r="AC145" s="16" t="s">
        <v>39</v>
      </c>
      <c r="AD145" s="16"/>
      <c r="AE145" s="21">
        <v>1</v>
      </c>
    </row>
    <row r="146" spans="2:31" ht="255" x14ac:dyDescent="0.25">
      <c r="B146" s="16">
        <v>2018145</v>
      </c>
      <c r="C146" s="16">
        <v>2018</v>
      </c>
      <c r="D146" s="16" t="s">
        <v>428</v>
      </c>
      <c r="E146" s="16">
        <v>5</v>
      </c>
      <c r="F146" s="16" t="s">
        <v>155</v>
      </c>
      <c r="G146" s="16" t="s">
        <v>35</v>
      </c>
      <c r="H146" s="16" t="s">
        <v>36</v>
      </c>
      <c r="I146" s="16" t="s">
        <v>410</v>
      </c>
      <c r="J146" s="15" t="s">
        <v>33</v>
      </c>
      <c r="K146" s="17">
        <v>45</v>
      </c>
      <c r="L146" s="17" t="str">
        <f>IF(K146=1,'[1]Equivalencia BH-BMPT'!$D$2,IF(K146=2,'[1]Equivalencia BH-BMPT'!$D$3,IF(K146=3,'[1]Equivalencia BH-BMPT'!$D$4,IF(K146=4,'[1]Equivalencia BH-BMPT'!$D$5,IF(K146=5,'[1]Equivalencia BH-BMPT'!$D$6,IF(K146=6,'[1]Equivalencia BH-BMPT'!$D$7,IF(K146=7,'[1]Equivalencia BH-BMPT'!$D$8,IF(K146=8,'[1]Equivalencia BH-BMPT'!$D$9,IF(K146=9,'[1]Equivalencia BH-BMPT'!$D$10,IF(K146=10,'[1]Equivalencia BH-BMPT'!$D$11,IF(K146=11,'[1]Equivalencia BH-BMPT'!$D$12,IF(K146=12,'[1]Equivalencia BH-BMPT'!$D$13,IF(K146=13,'[1]Equivalencia BH-BMPT'!$D$14,IF(K146=14,'[1]Equivalencia BH-BMPT'!$D$15,IF(K146=15,'[1]Equivalencia BH-BMPT'!$D$16,IF(K146=16,'[1]Equivalencia BH-BMPT'!$D$17,IF(K146=17,'[1]Equivalencia BH-BMPT'!$D$18,IF(K146=18,'[1]Equivalencia BH-BMPT'!$D$19,IF(K146=19,'[1]Equivalencia BH-BMPT'!$D$20,IF(K146=20,'[1]Equivalencia BH-BMPT'!$D$21,IF(K146=21,'[1]Equivalencia BH-BMPT'!$D$22,IF(K146=22,'[1]Equivalencia BH-BMPT'!$D$23,IF(K146=23,'[1]Equivalencia BH-BMPT'!#REF!,IF(K146=24,'[1]Equivalencia BH-BMPT'!$D$25,IF(K146=25,'[1]Equivalencia BH-BMPT'!$D$26,IF(K146=26,'[1]Equivalencia BH-BMPT'!$D$27,IF(K146=27,'[1]Equivalencia BH-BMPT'!$D$28,IF(K146=28,'[1]Equivalencia BH-BMPT'!$D$29,IF(K146=29,'[1]Equivalencia BH-BMPT'!$D$30,IF(K146=30,'[1]Equivalencia BH-BMPT'!$D$31,IF(K146=31,'[1]Equivalencia BH-BMPT'!$D$32,IF(K146=32,'[1]Equivalencia BH-BMPT'!$D$33,IF(K146=33,'[1]Equivalencia BH-BMPT'!$D$34,IF(K146=34,'[1]Equivalencia BH-BMPT'!$D$35,IF(K146=35,'[1]Equivalencia BH-BMPT'!$D$36,IF(K146=36,'[1]Equivalencia BH-BMPT'!$D$37,IF(K146=37,'[1]Equivalencia BH-BMPT'!$D$38,IF(K146=38,'[1]Equivalencia BH-BMPT'!#REF!,IF(K146=39,'[1]Equivalencia BH-BMPT'!$D$40,IF(K146=40,'[1]Equivalencia BH-BMPT'!$D$41,IF(K146=41,'[1]Equivalencia BH-BMPT'!$D$42,IF(K146=42,'[1]Equivalencia BH-BMPT'!$D$43,IF(K146=43,'[1]Equivalencia BH-BMPT'!$D$44,IF(K146=44,'[1]Equivalencia BH-BMPT'!$D$45,IF(K146=45,'[1]Equivalencia BH-BMPT'!$D$46,"No ha seleccionado un número de programa")))))))))))))))))))))))))))))))))))))))))))))</f>
        <v>Gobernanza e influencia local, regional e internacional</v>
      </c>
      <c r="M146" s="16" t="s">
        <v>34</v>
      </c>
      <c r="N146" s="6">
        <v>19341667</v>
      </c>
      <c r="O146" s="15" t="s">
        <v>429</v>
      </c>
      <c r="P146" s="16">
        <v>25800000</v>
      </c>
      <c r="Q146" s="18"/>
      <c r="R146" s="18"/>
      <c r="S146" s="18"/>
      <c r="T146" s="18">
        <f t="shared" si="2"/>
        <v>25800000</v>
      </c>
      <c r="U146" s="19">
        <v>43126</v>
      </c>
      <c r="V146" s="19">
        <v>43126</v>
      </c>
      <c r="W146" s="19">
        <v>43396</v>
      </c>
      <c r="X146" s="16">
        <v>180</v>
      </c>
      <c r="Y146" s="16">
        <v>90</v>
      </c>
      <c r="Z146" s="20"/>
      <c r="AA146" s="16"/>
      <c r="AB146" s="16"/>
      <c r="AC146" s="16" t="s">
        <v>39</v>
      </c>
      <c r="AD146" s="16"/>
      <c r="AE146" s="21">
        <v>1</v>
      </c>
    </row>
    <row r="147" spans="2:31" ht="255" x14ac:dyDescent="0.25">
      <c r="B147" s="16">
        <v>2018146</v>
      </c>
      <c r="C147" s="16">
        <v>2018</v>
      </c>
      <c r="D147" s="16" t="s">
        <v>430</v>
      </c>
      <c r="E147" s="16">
        <v>5</v>
      </c>
      <c r="F147" s="16" t="s">
        <v>155</v>
      </c>
      <c r="G147" s="16" t="s">
        <v>35</v>
      </c>
      <c r="H147" s="16" t="s">
        <v>36</v>
      </c>
      <c r="I147" s="16" t="s">
        <v>431</v>
      </c>
      <c r="J147" s="15" t="s">
        <v>33</v>
      </c>
      <c r="K147" s="17">
        <v>45</v>
      </c>
      <c r="L147" s="17" t="str">
        <f>IF(K147=1,'[1]Equivalencia BH-BMPT'!$D$2,IF(K147=2,'[1]Equivalencia BH-BMPT'!$D$3,IF(K147=3,'[1]Equivalencia BH-BMPT'!$D$4,IF(K147=4,'[1]Equivalencia BH-BMPT'!$D$5,IF(K147=5,'[1]Equivalencia BH-BMPT'!$D$6,IF(K147=6,'[1]Equivalencia BH-BMPT'!$D$7,IF(K147=7,'[1]Equivalencia BH-BMPT'!$D$8,IF(K147=8,'[1]Equivalencia BH-BMPT'!$D$9,IF(K147=9,'[1]Equivalencia BH-BMPT'!$D$10,IF(K147=10,'[1]Equivalencia BH-BMPT'!$D$11,IF(K147=11,'[1]Equivalencia BH-BMPT'!$D$12,IF(K147=12,'[1]Equivalencia BH-BMPT'!$D$13,IF(K147=13,'[1]Equivalencia BH-BMPT'!$D$14,IF(K147=14,'[1]Equivalencia BH-BMPT'!$D$15,IF(K147=15,'[1]Equivalencia BH-BMPT'!$D$16,IF(K147=16,'[1]Equivalencia BH-BMPT'!$D$17,IF(K147=17,'[1]Equivalencia BH-BMPT'!$D$18,IF(K147=18,'[1]Equivalencia BH-BMPT'!$D$19,IF(K147=19,'[1]Equivalencia BH-BMPT'!$D$20,IF(K147=20,'[1]Equivalencia BH-BMPT'!$D$21,IF(K147=21,'[1]Equivalencia BH-BMPT'!$D$22,IF(K147=22,'[1]Equivalencia BH-BMPT'!$D$23,IF(K147=23,'[1]Equivalencia BH-BMPT'!#REF!,IF(K147=24,'[1]Equivalencia BH-BMPT'!$D$25,IF(K147=25,'[1]Equivalencia BH-BMPT'!$D$26,IF(K147=26,'[1]Equivalencia BH-BMPT'!$D$27,IF(K147=27,'[1]Equivalencia BH-BMPT'!$D$28,IF(K147=28,'[1]Equivalencia BH-BMPT'!$D$29,IF(K147=29,'[1]Equivalencia BH-BMPT'!$D$30,IF(K147=30,'[1]Equivalencia BH-BMPT'!$D$31,IF(K147=31,'[1]Equivalencia BH-BMPT'!$D$32,IF(K147=32,'[1]Equivalencia BH-BMPT'!$D$33,IF(K147=33,'[1]Equivalencia BH-BMPT'!$D$34,IF(K147=34,'[1]Equivalencia BH-BMPT'!$D$35,IF(K147=35,'[1]Equivalencia BH-BMPT'!$D$36,IF(K147=36,'[1]Equivalencia BH-BMPT'!$D$37,IF(K147=37,'[1]Equivalencia BH-BMPT'!$D$38,IF(K147=38,'[1]Equivalencia BH-BMPT'!#REF!,IF(K147=39,'[1]Equivalencia BH-BMPT'!$D$40,IF(K147=40,'[1]Equivalencia BH-BMPT'!$D$41,IF(K147=41,'[1]Equivalencia BH-BMPT'!$D$42,IF(K147=42,'[1]Equivalencia BH-BMPT'!$D$43,IF(K147=43,'[1]Equivalencia BH-BMPT'!$D$44,IF(K147=44,'[1]Equivalencia BH-BMPT'!$D$45,IF(K147=45,'[1]Equivalencia BH-BMPT'!$D$46,"No ha seleccionado un número de programa")))))))))))))))))))))))))))))))))))))))))))))</f>
        <v>Gobernanza e influencia local, regional e internacional</v>
      </c>
      <c r="M147" s="16" t="s">
        <v>34</v>
      </c>
      <c r="N147" s="6">
        <v>80829974</v>
      </c>
      <c r="O147" s="15" t="s">
        <v>432</v>
      </c>
      <c r="P147" s="16">
        <v>22980000</v>
      </c>
      <c r="Q147" s="18"/>
      <c r="R147" s="18">
        <v>1</v>
      </c>
      <c r="S147" s="18">
        <v>11490000</v>
      </c>
      <c r="T147" s="18">
        <f t="shared" si="2"/>
        <v>34470000</v>
      </c>
      <c r="U147" s="19">
        <v>43126</v>
      </c>
      <c r="V147" s="19">
        <v>43126</v>
      </c>
      <c r="W147" s="19">
        <v>43396</v>
      </c>
      <c r="X147" s="16">
        <v>180</v>
      </c>
      <c r="Y147" s="16">
        <v>90</v>
      </c>
      <c r="Z147" s="20"/>
      <c r="AA147" s="16"/>
      <c r="AB147" s="16"/>
      <c r="AC147" s="16" t="s">
        <v>39</v>
      </c>
      <c r="AD147" s="16"/>
      <c r="AE147" s="21">
        <v>1</v>
      </c>
    </row>
    <row r="148" spans="2:31" ht="409.5" x14ac:dyDescent="0.25">
      <c r="B148" s="16">
        <v>2018147</v>
      </c>
      <c r="C148" s="16">
        <v>2018</v>
      </c>
      <c r="D148" s="16" t="s">
        <v>433</v>
      </c>
      <c r="E148" s="16">
        <v>5</v>
      </c>
      <c r="F148" s="16" t="s">
        <v>155</v>
      </c>
      <c r="G148" s="16" t="s">
        <v>35</v>
      </c>
      <c r="H148" s="16" t="s">
        <v>36</v>
      </c>
      <c r="I148" s="16" t="s">
        <v>434</v>
      </c>
      <c r="J148" s="15" t="s">
        <v>33</v>
      </c>
      <c r="K148" s="17">
        <v>45</v>
      </c>
      <c r="L148" s="17" t="str">
        <f>IF(K148=1,'[1]Equivalencia BH-BMPT'!$D$2,IF(K148=2,'[1]Equivalencia BH-BMPT'!$D$3,IF(K148=3,'[1]Equivalencia BH-BMPT'!$D$4,IF(K148=4,'[1]Equivalencia BH-BMPT'!$D$5,IF(K148=5,'[1]Equivalencia BH-BMPT'!$D$6,IF(K148=6,'[1]Equivalencia BH-BMPT'!$D$7,IF(K148=7,'[1]Equivalencia BH-BMPT'!$D$8,IF(K148=8,'[1]Equivalencia BH-BMPT'!$D$9,IF(K148=9,'[1]Equivalencia BH-BMPT'!$D$10,IF(K148=10,'[1]Equivalencia BH-BMPT'!$D$11,IF(K148=11,'[1]Equivalencia BH-BMPT'!$D$12,IF(K148=12,'[1]Equivalencia BH-BMPT'!$D$13,IF(K148=13,'[1]Equivalencia BH-BMPT'!$D$14,IF(K148=14,'[1]Equivalencia BH-BMPT'!$D$15,IF(K148=15,'[1]Equivalencia BH-BMPT'!$D$16,IF(K148=16,'[1]Equivalencia BH-BMPT'!$D$17,IF(K148=17,'[1]Equivalencia BH-BMPT'!$D$18,IF(K148=18,'[1]Equivalencia BH-BMPT'!$D$19,IF(K148=19,'[1]Equivalencia BH-BMPT'!$D$20,IF(K148=20,'[1]Equivalencia BH-BMPT'!$D$21,IF(K148=21,'[1]Equivalencia BH-BMPT'!$D$22,IF(K148=22,'[1]Equivalencia BH-BMPT'!$D$23,IF(K148=23,'[1]Equivalencia BH-BMPT'!#REF!,IF(K148=24,'[1]Equivalencia BH-BMPT'!$D$25,IF(K148=25,'[1]Equivalencia BH-BMPT'!$D$26,IF(K148=26,'[1]Equivalencia BH-BMPT'!$D$27,IF(K148=27,'[1]Equivalencia BH-BMPT'!$D$28,IF(K148=28,'[1]Equivalencia BH-BMPT'!$D$29,IF(K148=29,'[1]Equivalencia BH-BMPT'!$D$30,IF(K148=30,'[1]Equivalencia BH-BMPT'!$D$31,IF(K148=31,'[1]Equivalencia BH-BMPT'!$D$32,IF(K148=32,'[1]Equivalencia BH-BMPT'!$D$33,IF(K148=33,'[1]Equivalencia BH-BMPT'!$D$34,IF(K148=34,'[1]Equivalencia BH-BMPT'!$D$35,IF(K148=35,'[1]Equivalencia BH-BMPT'!$D$36,IF(K148=36,'[1]Equivalencia BH-BMPT'!$D$37,IF(K148=37,'[1]Equivalencia BH-BMPT'!$D$38,IF(K148=38,'[1]Equivalencia BH-BMPT'!#REF!,IF(K148=39,'[1]Equivalencia BH-BMPT'!$D$40,IF(K148=40,'[1]Equivalencia BH-BMPT'!$D$41,IF(K148=41,'[1]Equivalencia BH-BMPT'!$D$42,IF(K148=42,'[1]Equivalencia BH-BMPT'!$D$43,IF(K148=43,'[1]Equivalencia BH-BMPT'!$D$44,IF(K148=44,'[1]Equivalencia BH-BMPT'!$D$45,IF(K148=45,'[1]Equivalencia BH-BMPT'!$D$46,"No ha seleccionado un número de programa")))))))))))))))))))))))))))))))))))))))))))))</f>
        <v>Gobernanza e influencia local, regional e internacional</v>
      </c>
      <c r="M148" s="16" t="s">
        <v>34</v>
      </c>
      <c r="N148" s="6">
        <v>79513822</v>
      </c>
      <c r="O148" s="15" t="s">
        <v>435</v>
      </c>
      <c r="P148" s="16">
        <v>30024000</v>
      </c>
      <c r="Q148" s="18"/>
      <c r="R148" s="18">
        <v>1</v>
      </c>
      <c r="S148" s="18">
        <v>15012000</v>
      </c>
      <c r="T148" s="18">
        <f t="shared" si="2"/>
        <v>45036000</v>
      </c>
      <c r="U148" s="19">
        <v>43126</v>
      </c>
      <c r="V148" s="19">
        <v>43126</v>
      </c>
      <c r="W148" s="19">
        <v>43396</v>
      </c>
      <c r="X148" s="16">
        <v>180</v>
      </c>
      <c r="Y148" s="16">
        <v>90</v>
      </c>
      <c r="Z148" s="20"/>
      <c r="AA148" s="16"/>
      <c r="AB148" s="16"/>
      <c r="AC148" s="16" t="s">
        <v>39</v>
      </c>
      <c r="AD148" s="16"/>
      <c r="AE148" s="21">
        <v>1</v>
      </c>
    </row>
    <row r="149" spans="2:31" ht="409.5" x14ac:dyDescent="0.25">
      <c r="B149" s="16">
        <v>2018148</v>
      </c>
      <c r="C149" s="16">
        <v>2018</v>
      </c>
      <c r="D149" s="16" t="s">
        <v>436</v>
      </c>
      <c r="E149" s="16">
        <v>5</v>
      </c>
      <c r="F149" s="16" t="s">
        <v>155</v>
      </c>
      <c r="G149" s="16" t="s">
        <v>35</v>
      </c>
      <c r="H149" s="16" t="s">
        <v>36</v>
      </c>
      <c r="I149" s="16" t="s">
        <v>437</v>
      </c>
      <c r="J149" s="15" t="s">
        <v>33</v>
      </c>
      <c r="K149" s="17">
        <v>15</v>
      </c>
      <c r="L149" s="17" t="str">
        <f>IF(K149=1,'[1]Equivalencia BH-BMPT'!$D$2,IF(K149=2,'[1]Equivalencia BH-BMPT'!$D$3,IF(K149=3,'[1]Equivalencia BH-BMPT'!$D$4,IF(K149=4,'[1]Equivalencia BH-BMPT'!$D$5,IF(K149=5,'[1]Equivalencia BH-BMPT'!$D$6,IF(K149=6,'[1]Equivalencia BH-BMPT'!$D$7,IF(K149=7,'[1]Equivalencia BH-BMPT'!$D$8,IF(K149=8,'[1]Equivalencia BH-BMPT'!$D$9,IF(K149=9,'[1]Equivalencia BH-BMPT'!$D$10,IF(K149=10,'[1]Equivalencia BH-BMPT'!$D$11,IF(K149=11,'[1]Equivalencia BH-BMPT'!$D$12,IF(K149=12,'[1]Equivalencia BH-BMPT'!$D$13,IF(K149=13,'[1]Equivalencia BH-BMPT'!$D$14,IF(K149=14,'[1]Equivalencia BH-BMPT'!$D$15,IF(K149=15,'[1]Equivalencia BH-BMPT'!$D$16,IF(K149=16,'[1]Equivalencia BH-BMPT'!$D$17,IF(K149=17,'[1]Equivalencia BH-BMPT'!$D$18,IF(K149=18,'[1]Equivalencia BH-BMPT'!$D$19,IF(K149=19,'[1]Equivalencia BH-BMPT'!$D$20,IF(K149=20,'[1]Equivalencia BH-BMPT'!$D$21,IF(K149=21,'[1]Equivalencia BH-BMPT'!$D$22,IF(K149=22,'[1]Equivalencia BH-BMPT'!$D$23,IF(K149=23,'[1]Equivalencia BH-BMPT'!#REF!,IF(K149=24,'[1]Equivalencia BH-BMPT'!$D$25,IF(K149=25,'[1]Equivalencia BH-BMPT'!$D$26,IF(K149=26,'[1]Equivalencia BH-BMPT'!$D$27,IF(K149=27,'[1]Equivalencia BH-BMPT'!$D$28,IF(K149=28,'[1]Equivalencia BH-BMPT'!$D$29,IF(K149=29,'[1]Equivalencia BH-BMPT'!$D$30,IF(K149=30,'[1]Equivalencia BH-BMPT'!$D$31,IF(K149=31,'[1]Equivalencia BH-BMPT'!$D$32,IF(K149=32,'[1]Equivalencia BH-BMPT'!$D$33,IF(K149=33,'[1]Equivalencia BH-BMPT'!$D$34,IF(K149=34,'[1]Equivalencia BH-BMPT'!$D$35,IF(K149=35,'[1]Equivalencia BH-BMPT'!$D$36,IF(K149=36,'[1]Equivalencia BH-BMPT'!$D$37,IF(K149=37,'[1]Equivalencia BH-BMPT'!$D$38,IF(K149=38,'[1]Equivalencia BH-BMPT'!#REF!,IF(K149=39,'[1]Equivalencia BH-BMPT'!$D$40,IF(K149=40,'[1]Equivalencia BH-BMPT'!$D$41,IF(K149=41,'[1]Equivalencia BH-BMPT'!$D$42,IF(K149=42,'[1]Equivalencia BH-BMPT'!$D$43,IF(K149=43,'[1]Equivalencia BH-BMPT'!$D$44,IF(K149=44,'[1]Equivalencia BH-BMPT'!$D$45,IF(K149=45,'[1]Equivalencia BH-BMPT'!$D$46,"No ha seleccionado un número de programa")))))))))))))))))))))))))))))))))))))))))))))</f>
        <v>Recuperación, incorporación, vida urbana y control de la ilegalidad</v>
      </c>
      <c r="M149" s="16" t="s">
        <v>414</v>
      </c>
      <c r="N149" s="6">
        <v>1030563621</v>
      </c>
      <c r="O149" s="15" t="s">
        <v>438</v>
      </c>
      <c r="P149" s="16">
        <v>25800000</v>
      </c>
      <c r="Q149" s="18"/>
      <c r="R149" s="18"/>
      <c r="S149" s="18"/>
      <c r="T149" s="18">
        <f t="shared" si="2"/>
        <v>25800000</v>
      </c>
      <c r="U149" s="19">
        <v>43126</v>
      </c>
      <c r="V149" s="19">
        <v>43126</v>
      </c>
      <c r="W149" s="19">
        <v>43396</v>
      </c>
      <c r="X149" s="16">
        <v>180</v>
      </c>
      <c r="Y149" s="16">
        <v>90</v>
      </c>
      <c r="Z149" s="20"/>
      <c r="AA149" s="16"/>
      <c r="AB149" s="16"/>
      <c r="AC149" s="16" t="s">
        <v>39</v>
      </c>
      <c r="AD149" s="16"/>
      <c r="AE149" s="21">
        <v>1</v>
      </c>
    </row>
    <row r="150" spans="2:31" ht="285" x14ac:dyDescent="0.25">
      <c r="B150" s="16">
        <v>2018149</v>
      </c>
      <c r="C150" s="16">
        <v>2018</v>
      </c>
      <c r="D150" s="16" t="s">
        <v>439</v>
      </c>
      <c r="E150" s="16">
        <v>5</v>
      </c>
      <c r="F150" s="16" t="s">
        <v>155</v>
      </c>
      <c r="G150" s="16" t="s">
        <v>35</v>
      </c>
      <c r="H150" s="16" t="s">
        <v>36</v>
      </c>
      <c r="I150" s="16" t="s">
        <v>440</v>
      </c>
      <c r="J150" s="15" t="s">
        <v>33</v>
      </c>
      <c r="K150" s="17">
        <v>45</v>
      </c>
      <c r="L150" s="17" t="str">
        <f>IF(K150=1,'[1]Equivalencia BH-BMPT'!$D$2,IF(K150=2,'[1]Equivalencia BH-BMPT'!$D$3,IF(K150=3,'[1]Equivalencia BH-BMPT'!$D$4,IF(K150=4,'[1]Equivalencia BH-BMPT'!$D$5,IF(K150=5,'[1]Equivalencia BH-BMPT'!$D$6,IF(K150=6,'[1]Equivalencia BH-BMPT'!$D$7,IF(K150=7,'[1]Equivalencia BH-BMPT'!$D$8,IF(K150=8,'[1]Equivalencia BH-BMPT'!$D$9,IF(K150=9,'[1]Equivalencia BH-BMPT'!$D$10,IF(K150=10,'[1]Equivalencia BH-BMPT'!$D$11,IF(K150=11,'[1]Equivalencia BH-BMPT'!$D$12,IF(K150=12,'[1]Equivalencia BH-BMPT'!$D$13,IF(K150=13,'[1]Equivalencia BH-BMPT'!$D$14,IF(K150=14,'[1]Equivalencia BH-BMPT'!$D$15,IF(K150=15,'[1]Equivalencia BH-BMPT'!$D$16,IF(K150=16,'[1]Equivalencia BH-BMPT'!$D$17,IF(K150=17,'[1]Equivalencia BH-BMPT'!$D$18,IF(K150=18,'[1]Equivalencia BH-BMPT'!$D$19,IF(K150=19,'[1]Equivalencia BH-BMPT'!$D$20,IF(K150=20,'[1]Equivalencia BH-BMPT'!$D$21,IF(K150=21,'[1]Equivalencia BH-BMPT'!$D$22,IF(K150=22,'[1]Equivalencia BH-BMPT'!$D$23,IF(K150=23,'[1]Equivalencia BH-BMPT'!#REF!,IF(K150=24,'[1]Equivalencia BH-BMPT'!$D$25,IF(K150=25,'[1]Equivalencia BH-BMPT'!$D$26,IF(K150=26,'[1]Equivalencia BH-BMPT'!$D$27,IF(K150=27,'[1]Equivalencia BH-BMPT'!$D$28,IF(K150=28,'[1]Equivalencia BH-BMPT'!$D$29,IF(K150=29,'[1]Equivalencia BH-BMPT'!$D$30,IF(K150=30,'[1]Equivalencia BH-BMPT'!$D$31,IF(K150=31,'[1]Equivalencia BH-BMPT'!$D$32,IF(K150=32,'[1]Equivalencia BH-BMPT'!$D$33,IF(K150=33,'[1]Equivalencia BH-BMPT'!$D$34,IF(K150=34,'[1]Equivalencia BH-BMPT'!$D$35,IF(K150=35,'[1]Equivalencia BH-BMPT'!$D$36,IF(K150=36,'[1]Equivalencia BH-BMPT'!$D$37,IF(K150=37,'[1]Equivalencia BH-BMPT'!$D$38,IF(K150=38,'[1]Equivalencia BH-BMPT'!#REF!,IF(K150=39,'[1]Equivalencia BH-BMPT'!$D$40,IF(K150=40,'[1]Equivalencia BH-BMPT'!$D$41,IF(K150=41,'[1]Equivalencia BH-BMPT'!$D$42,IF(K150=42,'[1]Equivalencia BH-BMPT'!$D$43,IF(K150=43,'[1]Equivalencia BH-BMPT'!$D$44,IF(K150=44,'[1]Equivalencia BH-BMPT'!$D$45,IF(K150=45,'[1]Equivalencia BH-BMPT'!$D$46,"No ha seleccionado un número de programa")))))))))))))))))))))))))))))))))))))))))))))</f>
        <v>Gobernanza e influencia local, regional e internacional</v>
      </c>
      <c r="M150" s="16" t="s">
        <v>34</v>
      </c>
      <c r="N150" s="6">
        <v>1030595694</v>
      </c>
      <c r="O150" s="15" t="s">
        <v>441</v>
      </c>
      <c r="P150" s="16">
        <v>13602000</v>
      </c>
      <c r="Q150" s="18"/>
      <c r="R150" s="18">
        <v>1</v>
      </c>
      <c r="S150" s="18">
        <v>6801000</v>
      </c>
      <c r="T150" s="18">
        <f t="shared" si="2"/>
        <v>20403000</v>
      </c>
      <c r="U150" s="19">
        <v>43126</v>
      </c>
      <c r="V150" s="19">
        <v>43126</v>
      </c>
      <c r="W150" s="19">
        <v>43396</v>
      </c>
      <c r="X150" s="16">
        <v>180</v>
      </c>
      <c r="Y150" s="16">
        <v>90</v>
      </c>
      <c r="Z150" s="20"/>
      <c r="AA150" s="16"/>
      <c r="AB150" s="16"/>
      <c r="AC150" s="16" t="s">
        <v>39</v>
      </c>
      <c r="AD150" s="16"/>
      <c r="AE150" s="21">
        <v>1</v>
      </c>
    </row>
    <row r="151" spans="2:31" ht="285" x14ac:dyDescent="0.25">
      <c r="B151" s="16">
        <v>2018150</v>
      </c>
      <c r="C151" s="16">
        <v>2018</v>
      </c>
      <c r="D151" s="16" t="s">
        <v>442</v>
      </c>
      <c r="E151" s="16">
        <v>5</v>
      </c>
      <c r="F151" s="16" t="s">
        <v>155</v>
      </c>
      <c r="G151" s="16" t="s">
        <v>35</v>
      </c>
      <c r="H151" s="16" t="s">
        <v>36</v>
      </c>
      <c r="I151" s="16" t="s">
        <v>440</v>
      </c>
      <c r="J151" s="15" t="s">
        <v>33</v>
      </c>
      <c r="K151" s="17">
        <v>45</v>
      </c>
      <c r="L151" s="17" t="str">
        <f>IF(K151=1,'[1]Equivalencia BH-BMPT'!$D$2,IF(K151=2,'[1]Equivalencia BH-BMPT'!$D$3,IF(K151=3,'[1]Equivalencia BH-BMPT'!$D$4,IF(K151=4,'[1]Equivalencia BH-BMPT'!$D$5,IF(K151=5,'[1]Equivalencia BH-BMPT'!$D$6,IF(K151=6,'[1]Equivalencia BH-BMPT'!$D$7,IF(K151=7,'[1]Equivalencia BH-BMPT'!$D$8,IF(K151=8,'[1]Equivalencia BH-BMPT'!$D$9,IF(K151=9,'[1]Equivalencia BH-BMPT'!$D$10,IF(K151=10,'[1]Equivalencia BH-BMPT'!$D$11,IF(K151=11,'[1]Equivalencia BH-BMPT'!$D$12,IF(K151=12,'[1]Equivalencia BH-BMPT'!$D$13,IF(K151=13,'[1]Equivalencia BH-BMPT'!$D$14,IF(K151=14,'[1]Equivalencia BH-BMPT'!$D$15,IF(K151=15,'[1]Equivalencia BH-BMPT'!$D$16,IF(K151=16,'[1]Equivalencia BH-BMPT'!$D$17,IF(K151=17,'[1]Equivalencia BH-BMPT'!$D$18,IF(K151=18,'[1]Equivalencia BH-BMPT'!$D$19,IF(K151=19,'[1]Equivalencia BH-BMPT'!$D$20,IF(K151=20,'[1]Equivalencia BH-BMPT'!$D$21,IF(K151=21,'[1]Equivalencia BH-BMPT'!$D$22,IF(K151=22,'[1]Equivalencia BH-BMPT'!$D$23,IF(K151=23,'[1]Equivalencia BH-BMPT'!#REF!,IF(K151=24,'[1]Equivalencia BH-BMPT'!$D$25,IF(K151=25,'[1]Equivalencia BH-BMPT'!$D$26,IF(K151=26,'[1]Equivalencia BH-BMPT'!$D$27,IF(K151=27,'[1]Equivalencia BH-BMPT'!$D$28,IF(K151=28,'[1]Equivalencia BH-BMPT'!$D$29,IF(K151=29,'[1]Equivalencia BH-BMPT'!$D$30,IF(K151=30,'[1]Equivalencia BH-BMPT'!$D$31,IF(K151=31,'[1]Equivalencia BH-BMPT'!$D$32,IF(K151=32,'[1]Equivalencia BH-BMPT'!$D$33,IF(K151=33,'[1]Equivalencia BH-BMPT'!$D$34,IF(K151=34,'[1]Equivalencia BH-BMPT'!$D$35,IF(K151=35,'[1]Equivalencia BH-BMPT'!$D$36,IF(K151=36,'[1]Equivalencia BH-BMPT'!$D$37,IF(K151=37,'[1]Equivalencia BH-BMPT'!$D$38,IF(K151=38,'[1]Equivalencia BH-BMPT'!#REF!,IF(K151=39,'[1]Equivalencia BH-BMPT'!$D$40,IF(K151=40,'[1]Equivalencia BH-BMPT'!$D$41,IF(K151=41,'[1]Equivalencia BH-BMPT'!$D$42,IF(K151=42,'[1]Equivalencia BH-BMPT'!$D$43,IF(K151=43,'[1]Equivalencia BH-BMPT'!$D$44,IF(K151=44,'[1]Equivalencia BH-BMPT'!$D$45,IF(K151=45,'[1]Equivalencia BH-BMPT'!$D$46,"No ha seleccionado un número de programa")))))))))))))))))))))))))))))))))))))))))))))</f>
        <v>Gobernanza e influencia local, regional e internacional</v>
      </c>
      <c r="M151" s="16" t="s">
        <v>34</v>
      </c>
      <c r="N151" s="6">
        <v>3112442154</v>
      </c>
      <c r="O151" s="15" t="s">
        <v>443</v>
      </c>
      <c r="P151" s="16">
        <v>13602000</v>
      </c>
      <c r="Q151" s="18"/>
      <c r="R151" s="18">
        <v>1</v>
      </c>
      <c r="S151" s="18">
        <v>6801000</v>
      </c>
      <c r="T151" s="18">
        <f t="shared" si="2"/>
        <v>20403000</v>
      </c>
      <c r="U151" s="19">
        <v>43126</v>
      </c>
      <c r="V151" s="19">
        <v>43126</v>
      </c>
      <c r="W151" s="19">
        <v>43396</v>
      </c>
      <c r="X151" s="16">
        <v>180</v>
      </c>
      <c r="Y151" s="16">
        <v>90</v>
      </c>
      <c r="Z151" s="20"/>
      <c r="AA151" s="16"/>
      <c r="AB151" s="16"/>
      <c r="AC151" s="16" t="s">
        <v>39</v>
      </c>
      <c r="AD151" s="16"/>
      <c r="AE151" s="21">
        <v>1</v>
      </c>
    </row>
    <row r="152" spans="2:31" ht="255" x14ac:dyDescent="0.25">
      <c r="B152" s="16">
        <v>2018152</v>
      </c>
      <c r="C152" s="16">
        <v>2018</v>
      </c>
      <c r="D152" s="16" t="s">
        <v>444</v>
      </c>
      <c r="E152" s="16">
        <v>5</v>
      </c>
      <c r="F152" s="16" t="s">
        <v>155</v>
      </c>
      <c r="G152" s="16" t="s">
        <v>35</v>
      </c>
      <c r="H152" s="16" t="s">
        <v>36</v>
      </c>
      <c r="I152" s="16" t="s">
        <v>410</v>
      </c>
      <c r="J152" s="15" t="s">
        <v>33</v>
      </c>
      <c r="K152" s="17">
        <v>45</v>
      </c>
      <c r="L152" s="17" t="str">
        <f>IF(K152=1,'[1]Equivalencia BH-BMPT'!$D$2,IF(K152=2,'[1]Equivalencia BH-BMPT'!$D$3,IF(K152=3,'[1]Equivalencia BH-BMPT'!$D$4,IF(K152=4,'[1]Equivalencia BH-BMPT'!$D$5,IF(K152=5,'[1]Equivalencia BH-BMPT'!$D$6,IF(K152=6,'[1]Equivalencia BH-BMPT'!$D$7,IF(K152=7,'[1]Equivalencia BH-BMPT'!$D$8,IF(K152=8,'[1]Equivalencia BH-BMPT'!$D$9,IF(K152=9,'[1]Equivalencia BH-BMPT'!$D$10,IF(K152=10,'[1]Equivalencia BH-BMPT'!$D$11,IF(K152=11,'[1]Equivalencia BH-BMPT'!$D$12,IF(K152=12,'[1]Equivalencia BH-BMPT'!$D$13,IF(K152=13,'[1]Equivalencia BH-BMPT'!$D$14,IF(K152=14,'[1]Equivalencia BH-BMPT'!$D$15,IF(K152=15,'[1]Equivalencia BH-BMPT'!$D$16,IF(K152=16,'[1]Equivalencia BH-BMPT'!$D$17,IF(K152=17,'[1]Equivalencia BH-BMPT'!$D$18,IF(K152=18,'[1]Equivalencia BH-BMPT'!$D$19,IF(K152=19,'[1]Equivalencia BH-BMPT'!$D$20,IF(K152=20,'[1]Equivalencia BH-BMPT'!$D$21,IF(K152=21,'[1]Equivalencia BH-BMPT'!$D$22,IF(K152=22,'[1]Equivalencia BH-BMPT'!$D$23,IF(K152=23,'[1]Equivalencia BH-BMPT'!#REF!,IF(K152=24,'[1]Equivalencia BH-BMPT'!$D$25,IF(K152=25,'[1]Equivalencia BH-BMPT'!$D$26,IF(K152=26,'[1]Equivalencia BH-BMPT'!$D$27,IF(K152=27,'[1]Equivalencia BH-BMPT'!$D$28,IF(K152=28,'[1]Equivalencia BH-BMPT'!$D$29,IF(K152=29,'[1]Equivalencia BH-BMPT'!$D$30,IF(K152=30,'[1]Equivalencia BH-BMPT'!$D$31,IF(K152=31,'[1]Equivalencia BH-BMPT'!$D$32,IF(K152=32,'[1]Equivalencia BH-BMPT'!$D$33,IF(K152=33,'[1]Equivalencia BH-BMPT'!$D$34,IF(K152=34,'[1]Equivalencia BH-BMPT'!$D$35,IF(K152=35,'[1]Equivalencia BH-BMPT'!$D$36,IF(K152=36,'[1]Equivalencia BH-BMPT'!$D$37,IF(K152=37,'[1]Equivalencia BH-BMPT'!$D$38,IF(K152=38,'[1]Equivalencia BH-BMPT'!#REF!,IF(K152=39,'[1]Equivalencia BH-BMPT'!$D$40,IF(K152=40,'[1]Equivalencia BH-BMPT'!$D$41,IF(K152=41,'[1]Equivalencia BH-BMPT'!$D$42,IF(K152=42,'[1]Equivalencia BH-BMPT'!$D$43,IF(K152=43,'[1]Equivalencia BH-BMPT'!$D$44,IF(K152=44,'[1]Equivalencia BH-BMPT'!$D$45,IF(K152=45,'[1]Equivalencia BH-BMPT'!$D$46,"No ha seleccionado un número de programa")))))))))))))))))))))))))))))))))))))))))))))</f>
        <v>Gobernanza e influencia local, regional e internacional</v>
      </c>
      <c r="M152" s="16" t="s">
        <v>34</v>
      </c>
      <c r="N152" s="6">
        <v>1030551811</v>
      </c>
      <c r="O152" s="15" t="s">
        <v>445</v>
      </c>
      <c r="P152" s="16">
        <v>30024000</v>
      </c>
      <c r="Q152" s="18"/>
      <c r="R152" s="18">
        <v>1</v>
      </c>
      <c r="S152" s="18">
        <v>15012000</v>
      </c>
      <c r="T152" s="18">
        <f t="shared" si="2"/>
        <v>45036000</v>
      </c>
      <c r="U152" s="19">
        <v>43126</v>
      </c>
      <c r="V152" s="19">
        <v>43126</v>
      </c>
      <c r="W152" s="19">
        <v>43396</v>
      </c>
      <c r="X152" s="16">
        <v>180</v>
      </c>
      <c r="Y152" s="16">
        <v>90</v>
      </c>
      <c r="Z152" s="20"/>
      <c r="AA152" s="16"/>
      <c r="AB152" s="16"/>
      <c r="AC152" s="16" t="s">
        <v>39</v>
      </c>
      <c r="AD152" s="16"/>
      <c r="AE152" s="21">
        <v>1</v>
      </c>
    </row>
    <row r="153" spans="2:31" ht="345" x14ac:dyDescent="0.25">
      <c r="B153" s="16">
        <v>2018153</v>
      </c>
      <c r="C153" s="16">
        <v>2018</v>
      </c>
      <c r="D153" s="16" t="s">
        <v>446</v>
      </c>
      <c r="E153" s="16">
        <v>5</v>
      </c>
      <c r="F153" s="16" t="s">
        <v>155</v>
      </c>
      <c r="G153" s="16" t="s">
        <v>35</v>
      </c>
      <c r="H153" s="16" t="s">
        <v>36</v>
      </c>
      <c r="I153" s="16" t="s">
        <v>275</v>
      </c>
      <c r="J153" s="15" t="s">
        <v>33</v>
      </c>
      <c r="K153" s="17">
        <v>45</v>
      </c>
      <c r="L153" s="17" t="str">
        <f>IF(K153=1,'[1]Equivalencia BH-BMPT'!$D$2,IF(K153=2,'[1]Equivalencia BH-BMPT'!$D$3,IF(K153=3,'[1]Equivalencia BH-BMPT'!$D$4,IF(K153=4,'[1]Equivalencia BH-BMPT'!$D$5,IF(K153=5,'[1]Equivalencia BH-BMPT'!$D$6,IF(K153=6,'[1]Equivalencia BH-BMPT'!$D$7,IF(K153=7,'[1]Equivalencia BH-BMPT'!$D$8,IF(K153=8,'[1]Equivalencia BH-BMPT'!$D$9,IF(K153=9,'[1]Equivalencia BH-BMPT'!$D$10,IF(K153=10,'[1]Equivalencia BH-BMPT'!$D$11,IF(K153=11,'[1]Equivalencia BH-BMPT'!$D$12,IF(K153=12,'[1]Equivalencia BH-BMPT'!$D$13,IF(K153=13,'[1]Equivalencia BH-BMPT'!$D$14,IF(K153=14,'[1]Equivalencia BH-BMPT'!$D$15,IF(K153=15,'[1]Equivalencia BH-BMPT'!$D$16,IF(K153=16,'[1]Equivalencia BH-BMPT'!$D$17,IF(K153=17,'[1]Equivalencia BH-BMPT'!$D$18,IF(K153=18,'[1]Equivalencia BH-BMPT'!$D$19,IF(K153=19,'[1]Equivalencia BH-BMPT'!$D$20,IF(K153=20,'[1]Equivalencia BH-BMPT'!$D$21,IF(K153=21,'[1]Equivalencia BH-BMPT'!$D$22,IF(K153=22,'[1]Equivalencia BH-BMPT'!$D$23,IF(K153=23,'[1]Equivalencia BH-BMPT'!#REF!,IF(K153=24,'[1]Equivalencia BH-BMPT'!$D$25,IF(K153=25,'[1]Equivalencia BH-BMPT'!$D$26,IF(K153=26,'[1]Equivalencia BH-BMPT'!$D$27,IF(K153=27,'[1]Equivalencia BH-BMPT'!$D$28,IF(K153=28,'[1]Equivalencia BH-BMPT'!$D$29,IF(K153=29,'[1]Equivalencia BH-BMPT'!$D$30,IF(K153=30,'[1]Equivalencia BH-BMPT'!$D$31,IF(K153=31,'[1]Equivalencia BH-BMPT'!$D$32,IF(K153=32,'[1]Equivalencia BH-BMPT'!$D$33,IF(K153=33,'[1]Equivalencia BH-BMPT'!$D$34,IF(K153=34,'[1]Equivalencia BH-BMPT'!$D$35,IF(K153=35,'[1]Equivalencia BH-BMPT'!$D$36,IF(K153=36,'[1]Equivalencia BH-BMPT'!$D$37,IF(K153=37,'[1]Equivalencia BH-BMPT'!$D$38,IF(K153=38,'[1]Equivalencia BH-BMPT'!#REF!,IF(K153=39,'[1]Equivalencia BH-BMPT'!$D$40,IF(K153=40,'[1]Equivalencia BH-BMPT'!$D$41,IF(K153=41,'[1]Equivalencia BH-BMPT'!$D$42,IF(K153=42,'[1]Equivalencia BH-BMPT'!$D$43,IF(K153=43,'[1]Equivalencia BH-BMPT'!$D$44,IF(K153=44,'[1]Equivalencia BH-BMPT'!$D$45,IF(K153=45,'[1]Equivalencia BH-BMPT'!$D$46,"No ha seleccionado un número de programa")))))))))))))))))))))))))))))))))))))))))))))</f>
        <v>Gobernanza e influencia local, regional e internacional</v>
      </c>
      <c r="M153" s="16" t="s">
        <v>34</v>
      </c>
      <c r="N153" s="6">
        <v>40048942</v>
      </c>
      <c r="O153" s="15" t="s">
        <v>447</v>
      </c>
      <c r="P153" s="16">
        <v>25800000</v>
      </c>
      <c r="Q153" s="18"/>
      <c r="R153" s="18">
        <v>1</v>
      </c>
      <c r="S153" s="18">
        <v>12900000</v>
      </c>
      <c r="T153" s="18">
        <f t="shared" si="2"/>
        <v>38700000</v>
      </c>
      <c r="U153" s="19">
        <v>43126</v>
      </c>
      <c r="V153" s="19">
        <v>43126</v>
      </c>
      <c r="W153" s="19">
        <v>43396</v>
      </c>
      <c r="X153" s="16">
        <v>180</v>
      </c>
      <c r="Y153" s="16">
        <v>90</v>
      </c>
      <c r="Z153" s="20"/>
      <c r="AA153" s="16"/>
      <c r="AB153" s="16"/>
      <c r="AC153" s="16" t="s">
        <v>39</v>
      </c>
      <c r="AD153" s="16"/>
      <c r="AE153" s="21">
        <v>1</v>
      </c>
    </row>
    <row r="154" spans="2:31" ht="255" x14ac:dyDescent="0.25">
      <c r="B154" s="16">
        <v>2018154</v>
      </c>
      <c r="C154" s="16">
        <v>2018</v>
      </c>
      <c r="D154" s="16" t="s">
        <v>448</v>
      </c>
      <c r="E154" s="16">
        <v>5</v>
      </c>
      <c r="F154" s="16" t="s">
        <v>155</v>
      </c>
      <c r="G154" s="16" t="s">
        <v>35</v>
      </c>
      <c r="H154" s="16" t="s">
        <v>36</v>
      </c>
      <c r="I154" s="16" t="s">
        <v>410</v>
      </c>
      <c r="J154" s="15" t="s">
        <v>33</v>
      </c>
      <c r="K154" s="17">
        <v>45</v>
      </c>
      <c r="L154" s="17" t="str">
        <f>IF(K154=1,'[1]Equivalencia BH-BMPT'!$D$2,IF(K154=2,'[1]Equivalencia BH-BMPT'!$D$3,IF(K154=3,'[1]Equivalencia BH-BMPT'!$D$4,IF(K154=4,'[1]Equivalencia BH-BMPT'!$D$5,IF(K154=5,'[1]Equivalencia BH-BMPT'!$D$6,IF(K154=6,'[1]Equivalencia BH-BMPT'!$D$7,IF(K154=7,'[1]Equivalencia BH-BMPT'!$D$8,IF(K154=8,'[1]Equivalencia BH-BMPT'!$D$9,IF(K154=9,'[1]Equivalencia BH-BMPT'!$D$10,IF(K154=10,'[1]Equivalencia BH-BMPT'!$D$11,IF(K154=11,'[1]Equivalencia BH-BMPT'!$D$12,IF(K154=12,'[1]Equivalencia BH-BMPT'!$D$13,IF(K154=13,'[1]Equivalencia BH-BMPT'!$D$14,IF(K154=14,'[1]Equivalencia BH-BMPT'!$D$15,IF(K154=15,'[1]Equivalencia BH-BMPT'!$D$16,IF(K154=16,'[1]Equivalencia BH-BMPT'!$D$17,IF(K154=17,'[1]Equivalencia BH-BMPT'!$D$18,IF(K154=18,'[1]Equivalencia BH-BMPT'!$D$19,IF(K154=19,'[1]Equivalencia BH-BMPT'!$D$20,IF(K154=20,'[1]Equivalencia BH-BMPT'!$D$21,IF(K154=21,'[1]Equivalencia BH-BMPT'!$D$22,IF(K154=22,'[1]Equivalencia BH-BMPT'!$D$23,IF(K154=23,'[1]Equivalencia BH-BMPT'!#REF!,IF(K154=24,'[1]Equivalencia BH-BMPT'!$D$25,IF(K154=25,'[1]Equivalencia BH-BMPT'!$D$26,IF(K154=26,'[1]Equivalencia BH-BMPT'!$D$27,IF(K154=27,'[1]Equivalencia BH-BMPT'!$D$28,IF(K154=28,'[1]Equivalencia BH-BMPT'!$D$29,IF(K154=29,'[1]Equivalencia BH-BMPT'!$D$30,IF(K154=30,'[1]Equivalencia BH-BMPT'!$D$31,IF(K154=31,'[1]Equivalencia BH-BMPT'!$D$32,IF(K154=32,'[1]Equivalencia BH-BMPT'!$D$33,IF(K154=33,'[1]Equivalencia BH-BMPT'!$D$34,IF(K154=34,'[1]Equivalencia BH-BMPT'!$D$35,IF(K154=35,'[1]Equivalencia BH-BMPT'!$D$36,IF(K154=36,'[1]Equivalencia BH-BMPT'!$D$37,IF(K154=37,'[1]Equivalencia BH-BMPT'!$D$38,IF(K154=38,'[1]Equivalencia BH-BMPT'!#REF!,IF(K154=39,'[1]Equivalencia BH-BMPT'!$D$40,IF(K154=40,'[1]Equivalencia BH-BMPT'!$D$41,IF(K154=41,'[1]Equivalencia BH-BMPT'!$D$42,IF(K154=42,'[1]Equivalencia BH-BMPT'!$D$43,IF(K154=43,'[1]Equivalencia BH-BMPT'!$D$44,IF(K154=44,'[1]Equivalencia BH-BMPT'!$D$45,IF(K154=45,'[1]Equivalencia BH-BMPT'!$D$46,"No ha seleccionado un número de programa")))))))))))))))))))))))))))))))))))))))))))))</f>
        <v>Gobernanza e influencia local, regional e internacional</v>
      </c>
      <c r="M154" s="16" t="s">
        <v>34</v>
      </c>
      <c r="N154" s="6">
        <v>1026270500</v>
      </c>
      <c r="O154" s="15" t="s">
        <v>449</v>
      </c>
      <c r="P154" s="16">
        <v>25800000</v>
      </c>
      <c r="Q154" s="18"/>
      <c r="R154" s="18">
        <v>1</v>
      </c>
      <c r="S154" s="18">
        <v>12900000</v>
      </c>
      <c r="T154" s="18">
        <f t="shared" si="2"/>
        <v>38700000</v>
      </c>
      <c r="U154" s="19">
        <v>43126</v>
      </c>
      <c r="V154" s="19">
        <v>43126</v>
      </c>
      <c r="W154" s="19">
        <v>43396</v>
      </c>
      <c r="X154" s="16">
        <v>180</v>
      </c>
      <c r="Y154" s="16">
        <v>90</v>
      </c>
      <c r="Z154" s="20"/>
      <c r="AA154" s="16"/>
      <c r="AB154" s="16"/>
      <c r="AC154" s="16" t="s">
        <v>39</v>
      </c>
      <c r="AD154" s="16"/>
      <c r="AE154" s="21">
        <v>1</v>
      </c>
    </row>
    <row r="155" spans="2:31" ht="409.5" x14ac:dyDescent="0.25">
      <c r="B155" s="16">
        <v>2018155</v>
      </c>
      <c r="C155" s="16">
        <v>2018</v>
      </c>
      <c r="D155" s="16" t="s">
        <v>450</v>
      </c>
      <c r="E155" s="16">
        <v>5</v>
      </c>
      <c r="F155" s="16" t="s">
        <v>155</v>
      </c>
      <c r="G155" s="16" t="s">
        <v>35</v>
      </c>
      <c r="H155" s="16" t="s">
        <v>36</v>
      </c>
      <c r="I155" s="16" t="s">
        <v>353</v>
      </c>
      <c r="J155" s="15" t="s">
        <v>33</v>
      </c>
      <c r="K155" s="17">
        <v>19</v>
      </c>
      <c r="L155" s="17" t="str">
        <f>IF(K155=1,'[1]Equivalencia BH-BMPT'!$D$2,IF(K155=2,'[1]Equivalencia BH-BMPT'!$D$3,IF(K155=3,'[1]Equivalencia BH-BMPT'!$D$4,IF(K155=4,'[1]Equivalencia BH-BMPT'!$D$5,IF(K155=5,'[1]Equivalencia BH-BMPT'!$D$6,IF(K155=6,'[1]Equivalencia BH-BMPT'!$D$7,IF(K155=7,'[1]Equivalencia BH-BMPT'!$D$8,IF(K155=8,'[1]Equivalencia BH-BMPT'!$D$9,IF(K155=9,'[1]Equivalencia BH-BMPT'!$D$10,IF(K155=10,'[1]Equivalencia BH-BMPT'!$D$11,IF(K155=11,'[1]Equivalencia BH-BMPT'!$D$12,IF(K155=12,'[1]Equivalencia BH-BMPT'!$D$13,IF(K155=13,'[1]Equivalencia BH-BMPT'!$D$14,IF(K155=14,'[1]Equivalencia BH-BMPT'!$D$15,IF(K155=15,'[1]Equivalencia BH-BMPT'!$D$16,IF(K155=16,'[1]Equivalencia BH-BMPT'!$D$17,IF(K155=17,'[1]Equivalencia BH-BMPT'!$D$18,IF(K155=18,'[1]Equivalencia BH-BMPT'!$D$19,IF(K155=19,'[1]Equivalencia BH-BMPT'!$D$20,IF(K155=20,'[1]Equivalencia BH-BMPT'!$D$21,IF(K155=21,'[1]Equivalencia BH-BMPT'!$D$22,IF(K155=22,'[1]Equivalencia BH-BMPT'!$D$23,IF(K155=23,'[1]Equivalencia BH-BMPT'!#REF!,IF(K155=24,'[1]Equivalencia BH-BMPT'!$D$25,IF(K155=25,'[1]Equivalencia BH-BMPT'!$D$26,IF(K155=26,'[1]Equivalencia BH-BMPT'!$D$27,IF(K155=27,'[1]Equivalencia BH-BMPT'!$D$28,IF(K155=28,'[1]Equivalencia BH-BMPT'!$D$29,IF(K155=29,'[1]Equivalencia BH-BMPT'!$D$30,IF(K155=30,'[1]Equivalencia BH-BMPT'!$D$31,IF(K155=31,'[1]Equivalencia BH-BMPT'!$D$32,IF(K155=32,'[1]Equivalencia BH-BMPT'!$D$33,IF(K155=33,'[1]Equivalencia BH-BMPT'!$D$34,IF(K155=34,'[1]Equivalencia BH-BMPT'!$D$35,IF(K155=35,'[1]Equivalencia BH-BMPT'!$D$36,IF(K155=36,'[1]Equivalencia BH-BMPT'!$D$37,IF(K155=37,'[1]Equivalencia BH-BMPT'!$D$38,IF(K155=38,'[1]Equivalencia BH-BMPT'!#REF!,IF(K155=39,'[1]Equivalencia BH-BMPT'!$D$40,IF(K155=40,'[1]Equivalencia BH-BMPT'!$D$41,IF(K155=41,'[1]Equivalencia BH-BMPT'!$D$42,IF(K155=42,'[1]Equivalencia BH-BMPT'!$D$43,IF(K155=43,'[1]Equivalencia BH-BMPT'!$D$44,IF(K155=44,'[1]Equivalencia BH-BMPT'!$D$45,IF(K155=45,'[1]Equivalencia BH-BMPT'!$D$46,"No ha seleccionado un número de programa")))))))))))))))))))))))))))))))))))))))))))))</f>
        <v>Seguridad y convivencia para todos</v>
      </c>
      <c r="M155" s="16" t="s">
        <v>99</v>
      </c>
      <c r="N155" s="6">
        <v>52308262</v>
      </c>
      <c r="O155" s="15" t="s">
        <v>451</v>
      </c>
      <c r="P155" s="16">
        <v>30024000</v>
      </c>
      <c r="Q155" s="18"/>
      <c r="R155" s="18">
        <v>1</v>
      </c>
      <c r="S155" s="18">
        <v>15012000</v>
      </c>
      <c r="T155" s="18">
        <f t="shared" si="2"/>
        <v>45036000</v>
      </c>
      <c r="U155" s="19">
        <v>43126</v>
      </c>
      <c r="V155" s="19">
        <v>43126</v>
      </c>
      <c r="W155" s="19">
        <v>43396</v>
      </c>
      <c r="X155" s="16">
        <v>180</v>
      </c>
      <c r="Y155" s="16">
        <v>90</v>
      </c>
      <c r="Z155" s="20"/>
      <c r="AA155" s="16"/>
      <c r="AB155" s="16"/>
      <c r="AC155" s="16" t="s">
        <v>39</v>
      </c>
      <c r="AD155" s="16"/>
      <c r="AE155" s="21">
        <v>1</v>
      </c>
    </row>
    <row r="156" spans="2:31" ht="255" x14ac:dyDescent="0.25">
      <c r="B156" s="16">
        <v>2018156</v>
      </c>
      <c r="C156" s="16">
        <v>2018</v>
      </c>
      <c r="D156" s="16" t="s">
        <v>452</v>
      </c>
      <c r="E156" s="16">
        <v>5</v>
      </c>
      <c r="F156" s="16" t="s">
        <v>155</v>
      </c>
      <c r="G156" s="16" t="s">
        <v>35</v>
      </c>
      <c r="H156" s="16" t="s">
        <v>36</v>
      </c>
      <c r="I156" s="16" t="s">
        <v>410</v>
      </c>
      <c r="J156" s="15" t="s">
        <v>33</v>
      </c>
      <c r="K156" s="17">
        <v>45</v>
      </c>
      <c r="L156" s="17" t="str">
        <f>IF(K156=1,'[1]Equivalencia BH-BMPT'!$D$2,IF(K156=2,'[1]Equivalencia BH-BMPT'!$D$3,IF(K156=3,'[1]Equivalencia BH-BMPT'!$D$4,IF(K156=4,'[1]Equivalencia BH-BMPT'!$D$5,IF(K156=5,'[1]Equivalencia BH-BMPT'!$D$6,IF(K156=6,'[1]Equivalencia BH-BMPT'!$D$7,IF(K156=7,'[1]Equivalencia BH-BMPT'!$D$8,IF(K156=8,'[1]Equivalencia BH-BMPT'!$D$9,IF(K156=9,'[1]Equivalencia BH-BMPT'!$D$10,IF(K156=10,'[1]Equivalencia BH-BMPT'!$D$11,IF(K156=11,'[1]Equivalencia BH-BMPT'!$D$12,IF(K156=12,'[1]Equivalencia BH-BMPT'!$D$13,IF(K156=13,'[1]Equivalencia BH-BMPT'!$D$14,IF(K156=14,'[1]Equivalencia BH-BMPT'!$D$15,IF(K156=15,'[1]Equivalencia BH-BMPT'!$D$16,IF(K156=16,'[1]Equivalencia BH-BMPT'!$D$17,IF(K156=17,'[1]Equivalencia BH-BMPT'!$D$18,IF(K156=18,'[1]Equivalencia BH-BMPT'!$D$19,IF(K156=19,'[1]Equivalencia BH-BMPT'!$D$20,IF(K156=20,'[1]Equivalencia BH-BMPT'!$D$21,IF(K156=21,'[1]Equivalencia BH-BMPT'!$D$22,IF(K156=22,'[1]Equivalencia BH-BMPT'!$D$23,IF(K156=23,'[1]Equivalencia BH-BMPT'!#REF!,IF(K156=24,'[1]Equivalencia BH-BMPT'!$D$25,IF(K156=25,'[1]Equivalencia BH-BMPT'!$D$26,IF(K156=26,'[1]Equivalencia BH-BMPT'!$D$27,IF(K156=27,'[1]Equivalencia BH-BMPT'!$D$28,IF(K156=28,'[1]Equivalencia BH-BMPT'!$D$29,IF(K156=29,'[1]Equivalencia BH-BMPT'!$D$30,IF(K156=30,'[1]Equivalencia BH-BMPT'!$D$31,IF(K156=31,'[1]Equivalencia BH-BMPT'!$D$32,IF(K156=32,'[1]Equivalencia BH-BMPT'!$D$33,IF(K156=33,'[1]Equivalencia BH-BMPT'!$D$34,IF(K156=34,'[1]Equivalencia BH-BMPT'!$D$35,IF(K156=35,'[1]Equivalencia BH-BMPT'!$D$36,IF(K156=36,'[1]Equivalencia BH-BMPT'!$D$37,IF(K156=37,'[1]Equivalencia BH-BMPT'!$D$38,IF(K156=38,'[1]Equivalencia BH-BMPT'!#REF!,IF(K156=39,'[1]Equivalencia BH-BMPT'!$D$40,IF(K156=40,'[1]Equivalencia BH-BMPT'!$D$41,IF(K156=41,'[1]Equivalencia BH-BMPT'!$D$42,IF(K156=42,'[1]Equivalencia BH-BMPT'!$D$43,IF(K156=43,'[1]Equivalencia BH-BMPT'!$D$44,IF(K156=44,'[1]Equivalencia BH-BMPT'!$D$45,IF(K156=45,'[1]Equivalencia BH-BMPT'!$D$46,"No ha seleccionado un número de programa")))))))))))))))))))))))))))))))))))))))))))))</f>
        <v>Gobernanza e influencia local, regional e internacional</v>
      </c>
      <c r="M156" s="16" t="s">
        <v>34</v>
      </c>
      <c r="N156" s="6">
        <v>30337197</v>
      </c>
      <c r="O156" s="15" t="s">
        <v>453</v>
      </c>
      <c r="P156" s="16">
        <v>25800000</v>
      </c>
      <c r="Q156" s="18"/>
      <c r="R156" s="18">
        <v>1</v>
      </c>
      <c r="S156" s="18">
        <v>12900000</v>
      </c>
      <c r="T156" s="18">
        <f t="shared" si="2"/>
        <v>38700000</v>
      </c>
      <c r="U156" s="19">
        <v>43126</v>
      </c>
      <c r="V156" s="19">
        <v>43126</v>
      </c>
      <c r="W156" s="19">
        <v>43396</v>
      </c>
      <c r="X156" s="16">
        <v>180</v>
      </c>
      <c r="Y156" s="16">
        <v>90</v>
      </c>
      <c r="Z156" s="20"/>
      <c r="AA156" s="16"/>
      <c r="AB156" s="16"/>
      <c r="AC156" s="16" t="s">
        <v>39</v>
      </c>
      <c r="AD156" s="16"/>
      <c r="AE156" s="21">
        <v>1</v>
      </c>
    </row>
    <row r="157" spans="2:31" ht="300" x14ac:dyDescent="0.25">
      <c r="B157" s="16">
        <v>2018157</v>
      </c>
      <c r="C157" s="16">
        <v>2018</v>
      </c>
      <c r="D157" s="16" t="s">
        <v>454</v>
      </c>
      <c r="E157" s="16">
        <v>5</v>
      </c>
      <c r="F157" s="16" t="s">
        <v>155</v>
      </c>
      <c r="G157" s="16" t="s">
        <v>35</v>
      </c>
      <c r="H157" s="16" t="s">
        <v>36</v>
      </c>
      <c r="I157" s="16" t="s">
        <v>455</v>
      </c>
      <c r="J157" s="15" t="s">
        <v>33</v>
      </c>
      <c r="K157" s="17">
        <v>45</v>
      </c>
      <c r="L157" s="17" t="str">
        <f>IF(K157=1,'[1]Equivalencia BH-BMPT'!$D$2,IF(K157=2,'[1]Equivalencia BH-BMPT'!$D$3,IF(K157=3,'[1]Equivalencia BH-BMPT'!$D$4,IF(K157=4,'[1]Equivalencia BH-BMPT'!$D$5,IF(K157=5,'[1]Equivalencia BH-BMPT'!$D$6,IF(K157=6,'[1]Equivalencia BH-BMPT'!$D$7,IF(K157=7,'[1]Equivalencia BH-BMPT'!$D$8,IF(K157=8,'[1]Equivalencia BH-BMPT'!$D$9,IF(K157=9,'[1]Equivalencia BH-BMPT'!$D$10,IF(K157=10,'[1]Equivalencia BH-BMPT'!$D$11,IF(K157=11,'[1]Equivalencia BH-BMPT'!$D$12,IF(K157=12,'[1]Equivalencia BH-BMPT'!$D$13,IF(K157=13,'[1]Equivalencia BH-BMPT'!$D$14,IF(K157=14,'[1]Equivalencia BH-BMPT'!$D$15,IF(K157=15,'[1]Equivalencia BH-BMPT'!$D$16,IF(K157=16,'[1]Equivalencia BH-BMPT'!$D$17,IF(K157=17,'[1]Equivalencia BH-BMPT'!$D$18,IF(K157=18,'[1]Equivalencia BH-BMPT'!$D$19,IF(K157=19,'[1]Equivalencia BH-BMPT'!$D$20,IF(K157=20,'[1]Equivalencia BH-BMPT'!$D$21,IF(K157=21,'[1]Equivalencia BH-BMPT'!$D$22,IF(K157=22,'[1]Equivalencia BH-BMPT'!$D$23,IF(K157=23,'[1]Equivalencia BH-BMPT'!#REF!,IF(K157=24,'[1]Equivalencia BH-BMPT'!$D$25,IF(K157=25,'[1]Equivalencia BH-BMPT'!$D$26,IF(K157=26,'[1]Equivalencia BH-BMPT'!$D$27,IF(K157=27,'[1]Equivalencia BH-BMPT'!$D$28,IF(K157=28,'[1]Equivalencia BH-BMPT'!$D$29,IF(K157=29,'[1]Equivalencia BH-BMPT'!$D$30,IF(K157=30,'[1]Equivalencia BH-BMPT'!$D$31,IF(K157=31,'[1]Equivalencia BH-BMPT'!$D$32,IF(K157=32,'[1]Equivalencia BH-BMPT'!$D$33,IF(K157=33,'[1]Equivalencia BH-BMPT'!$D$34,IF(K157=34,'[1]Equivalencia BH-BMPT'!$D$35,IF(K157=35,'[1]Equivalencia BH-BMPT'!$D$36,IF(K157=36,'[1]Equivalencia BH-BMPT'!$D$37,IF(K157=37,'[1]Equivalencia BH-BMPT'!$D$38,IF(K157=38,'[1]Equivalencia BH-BMPT'!#REF!,IF(K157=39,'[1]Equivalencia BH-BMPT'!$D$40,IF(K157=40,'[1]Equivalencia BH-BMPT'!$D$41,IF(K157=41,'[1]Equivalencia BH-BMPT'!$D$42,IF(K157=42,'[1]Equivalencia BH-BMPT'!$D$43,IF(K157=43,'[1]Equivalencia BH-BMPT'!$D$44,IF(K157=44,'[1]Equivalencia BH-BMPT'!$D$45,IF(K157=45,'[1]Equivalencia BH-BMPT'!$D$46,"No ha seleccionado un número de programa")))))))))))))))))))))))))))))))))))))))))))))</f>
        <v>Gobernanza e influencia local, regional e internacional</v>
      </c>
      <c r="M157" s="16" t="s">
        <v>34</v>
      </c>
      <c r="N157" s="6">
        <v>79707499</v>
      </c>
      <c r="O157" s="15" t="s">
        <v>456</v>
      </c>
      <c r="P157" s="16">
        <v>13602000</v>
      </c>
      <c r="Q157" s="18"/>
      <c r="R157" s="18">
        <v>1</v>
      </c>
      <c r="S157" s="18">
        <v>6801000</v>
      </c>
      <c r="T157" s="18">
        <f t="shared" si="2"/>
        <v>20403000</v>
      </c>
      <c r="U157" s="19">
        <v>43126</v>
      </c>
      <c r="V157" s="19">
        <v>43126</v>
      </c>
      <c r="W157" s="19">
        <v>43396</v>
      </c>
      <c r="X157" s="16">
        <v>180</v>
      </c>
      <c r="Y157" s="16">
        <v>90</v>
      </c>
      <c r="Z157" s="20"/>
      <c r="AA157" s="16"/>
      <c r="AB157" s="16"/>
      <c r="AC157" s="16" t="s">
        <v>39</v>
      </c>
      <c r="AD157" s="16"/>
      <c r="AE157" s="21">
        <v>1</v>
      </c>
    </row>
    <row r="158" spans="2:31" ht="330" x14ac:dyDescent="0.25">
      <c r="B158" s="16">
        <v>2018158</v>
      </c>
      <c r="C158" s="16">
        <v>2018</v>
      </c>
      <c r="D158" s="16" t="s">
        <v>457</v>
      </c>
      <c r="E158" s="16">
        <v>5</v>
      </c>
      <c r="F158" s="16" t="s">
        <v>155</v>
      </c>
      <c r="G158" s="16" t="s">
        <v>35</v>
      </c>
      <c r="H158" s="16" t="s">
        <v>36</v>
      </c>
      <c r="I158" s="16" t="s">
        <v>458</v>
      </c>
      <c r="J158" s="15" t="s">
        <v>33</v>
      </c>
      <c r="K158" s="17">
        <v>45</v>
      </c>
      <c r="L158" s="17" t="str">
        <f>IF(K158=1,'[1]Equivalencia BH-BMPT'!$D$2,IF(K158=2,'[1]Equivalencia BH-BMPT'!$D$3,IF(K158=3,'[1]Equivalencia BH-BMPT'!$D$4,IF(K158=4,'[1]Equivalencia BH-BMPT'!$D$5,IF(K158=5,'[1]Equivalencia BH-BMPT'!$D$6,IF(K158=6,'[1]Equivalencia BH-BMPT'!$D$7,IF(K158=7,'[1]Equivalencia BH-BMPT'!$D$8,IF(K158=8,'[1]Equivalencia BH-BMPT'!$D$9,IF(K158=9,'[1]Equivalencia BH-BMPT'!$D$10,IF(K158=10,'[1]Equivalencia BH-BMPT'!$D$11,IF(K158=11,'[1]Equivalencia BH-BMPT'!$D$12,IF(K158=12,'[1]Equivalencia BH-BMPT'!$D$13,IF(K158=13,'[1]Equivalencia BH-BMPT'!$D$14,IF(K158=14,'[1]Equivalencia BH-BMPT'!$D$15,IF(K158=15,'[1]Equivalencia BH-BMPT'!$D$16,IF(K158=16,'[1]Equivalencia BH-BMPT'!$D$17,IF(K158=17,'[1]Equivalencia BH-BMPT'!$D$18,IF(K158=18,'[1]Equivalencia BH-BMPT'!$D$19,IF(K158=19,'[1]Equivalencia BH-BMPT'!$D$20,IF(K158=20,'[1]Equivalencia BH-BMPT'!$D$21,IF(K158=21,'[1]Equivalencia BH-BMPT'!$D$22,IF(K158=22,'[1]Equivalencia BH-BMPT'!$D$23,IF(K158=23,'[1]Equivalencia BH-BMPT'!#REF!,IF(K158=24,'[1]Equivalencia BH-BMPT'!$D$25,IF(K158=25,'[1]Equivalencia BH-BMPT'!$D$26,IF(K158=26,'[1]Equivalencia BH-BMPT'!$D$27,IF(K158=27,'[1]Equivalencia BH-BMPT'!$D$28,IF(K158=28,'[1]Equivalencia BH-BMPT'!$D$29,IF(K158=29,'[1]Equivalencia BH-BMPT'!$D$30,IF(K158=30,'[1]Equivalencia BH-BMPT'!$D$31,IF(K158=31,'[1]Equivalencia BH-BMPT'!$D$32,IF(K158=32,'[1]Equivalencia BH-BMPT'!$D$33,IF(K158=33,'[1]Equivalencia BH-BMPT'!$D$34,IF(K158=34,'[1]Equivalencia BH-BMPT'!$D$35,IF(K158=35,'[1]Equivalencia BH-BMPT'!$D$36,IF(K158=36,'[1]Equivalencia BH-BMPT'!$D$37,IF(K158=37,'[1]Equivalencia BH-BMPT'!$D$38,IF(K158=38,'[1]Equivalencia BH-BMPT'!#REF!,IF(K158=39,'[1]Equivalencia BH-BMPT'!$D$40,IF(K158=40,'[1]Equivalencia BH-BMPT'!$D$41,IF(K158=41,'[1]Equivalencia BH-BMPT'!$D$42,IF(K158=42,'[1]Equivalencia BH-BMPT'!$D$43,IF(K158=43,'[1]Equivalencia BH-BMPT'!$D$44,IF(K158=44,'[1]Equivalencia BH-BMPT'!$D$45,IF(K158=45,'[1]Equivalencia BH-BMPT'!$D$46,"No ha seleccionado un número de programa")))))))))))))))))))))))))))))))))))))))))))))</f>
        <v>Gobernanza e influencia local, regional e internacional</v>
      </c>
      <c r="M158" s="16" t="s">
        <v>34</v>
      </c>
      <c r="N158" s="6">
        <v>1026574675</v>
      </c>
      <c r="O158" s="15" t="s">
        <v>459</v>
      </c>
      <c r="P158" s="16">
        <v>30024000</v>
      </c>
      <c r="Q158" s="18"/>
      <c r="R158" s="18">
        <v>1</v>
      </c>
      <c r="S158" s="18">
        <v>12176400</v>
      </c>
      <c r="T158" s="18">
        <f t="shared" si="2"/>
        <v>42200400</v>
      </c>
      <c r="U158" s="19">
        <v>43126</v>
      </c>
      <c r="V158" s="19">
        <v>43126</v>
      </c>
      <c r="W158" s="19">
        <v>43396</v>
      </c>
      <c r="X158" s="16">
        <v>180</v>
      </c>
      <c r="Y158" s="16">
        <v>90</v>
      </c>
      <c r="Z158" s="20"/>
      <c r="AA158" s="16"/>
      <c r="AB158" s="16"/>
      <c r="AC158" s="16" t="s">
        <v>39</v>
      </c>
      <c r="AD158" s="16"/>
      <c r="AE158" s="21">
        <v>1</v>
      </c>
    </row>
    <row r="159" spans="2:31" ht="300" x14ac:dyDescent="0.25">
      <c r="B159" s="16">
        <v>2018159</v>
      </c>
      <c r="C159" s="16">
        <v>2018</v>
      </c>
      <c r="D159" s="16" t="s">
        <v>460</v>
      </c>
      <c r="E159" s="16">
        <v>5</v>
      </c>
      <c r="F159" s="16" t="s">
        <v>155</v>
      </c>
      <c r="G159" s="16" t="s">
        <v>35</v>
      </c>
      <c r="H159" s="16" t="s">
        <v>36</v>
      </c>
      <c r="I159" s="16" t="s">
        <v>455</v>
      </c>
      <c r="J159" s="15" t="s">
        <v>33</v>
      </c>
      <c r="K159" s="17">
        <v>45</v>
      </c>
      <c r="L159" s="17" t="str">
        <f>IF(K159=1,'[1]Equivalencia BH-BMPT'!$D$2,IF(K159=2,'[1]Equivalencia BH-BMPT'!$D$3,IF(K159=3,'[1]Equivalencia BH-BMPT'!$D$4,IF(K159=4,'[1]Equivalencia BH-BMPT'!$D$5,IF(K159=5,'[1]Equivalencia BH-BMPT'!$D$6,IF(K159=6,'[1]Equivalencia BH-BMPT'!$D$7,IF(K159=7,'[1]Equivalencia BH-BMPT'!$D$8,IF(K159=8,'[1]Equivalencia BH-BMPT'!$D$9,IF(K159=9,'[1]Equivalencia BH-BMPT'!$D$10,IF(K159=10,'[1]Equivalencia BH-BMPT'!$D$11,IF(K159=11,'[1]Equivalencia BH-BMPT'!$D$12,IF(K159=12,'[1]Equivalencia BH-BMPT'!$D$13,IF(K159=13,'[1]Equivalencia BH-BMPT'!$D$14,IF(K159=14,'[1]Equivalencia BH-BMPT'!$D$15,IF(K159=15,'[1]Equivalencia BH-BMPT'!$D$16,IF(K159=16,'[1]Equivalencia BH-BMPT'!$D$17,IF(K159=17,'[1]Equivalencia BH-BMPT'!$D$18,IF(K159=18,'[1]Equivalencia BH-BMPT'!$D$19,IF(K159=19,'[1]Equivalencia BH-BMPT'!$D$20,IF(K159=20,'[1]Equivalencia BH-BMPT'!$D$21,IF(K159=21,'[1]Equivalencia BH-BMPT'!$D$22,IF(K159=22,'[1]Equivalencia BH-BMPT'!$D$23,IF(K159=23,'[1]Equivalencia BH-BMPT'!#REF!,IF(K159=24,'[1]Equivalencia BH-BMPT'!$D$25,IF(K159=25,'[1]Equivalencia BH-BMPT'!$D$26,IF(K159=26,'[1]Equivalencia BH-BMPT'!$D$27,IF(K159=27,'[1]Equivalencia BH-BMPT'!$D$28,IF(K159=28,'[1]Equivalencia BH-BMPT'!$D$29,IF(K159=29,'[1]Equivalencia BH-BMPT'!$D$30,IF(K159=30,'[1]Equivalencia BH-BMPT'!$D$31,IF(K159=31,'[1]Equivalencia BH-BMPT'!$D$32,IF(K159=32,'[1]Equivalencia BH-BMPT'!$D$33,IF(K159=33,'[1]Equivalencia BH-BMPT'!$D$34,IF(K159=34,'[1]Equivalencia BH-BMPT'!$D$35,IF(K159=35,'[1]Equivalencia BH-BMPT'!$D$36,IF(K159=36,'[1]Equivalencia BH-BMPT'!$D$37,IF(K159=37,'[1]Equivalencia BH-BMPT'!$D$38,IF(K159=38,'[1]Equivalencia BH-BMPT'!#REF!,IF(K159=39,'[1]Equivalencia BH-BMPT'!$D$40,IF(K159=40,'[1]Equivalencia BH-BMPT'!$D$41,IF(K159=41,'[1]Equivalencia BH-BMPT'!$D$42,IF(K159=42,'[1]Equivalencia BH-BMPT'!$D$43,IF(K159=43,'[1]Equivalencia BH-BMPT'!$D$44,IF(K159=44,'[1]Equivalencia BH-BMPT'!$D$45,IF(K159=45,'[1]Equivalencia BH-BMPT'!$D$46,"No ha seleccionado un número de programa")))))))))))))))))))))))))))))))))))))))))))))</f>
        <v>Gobernanza e influencia local, regional e internacional</v>
      </c>
      <c r="M159" s="16" t="s">
        <v>34</v>
      </c>
      <c r="N159" s="6">
        <v>79590785</v>
      </c>
      <c r="O159" s="15" t="s">
        <v>461</v>
      </c>
      <c r="P159" s="16">
        <v>13602000</v>
      </c>
      <c r="Q159" s="18"/>
      <c r="R159" s="18">
        <v>1</v>
      </c>
      <c r="S159" s="18">
        <v>3249366</v>
      </c>
      <c r="T159" s="18">
        <f t="shared" si="2"/>
        <v>16851366</v>
      </c>
      <c r="U159" s="19">
        <v>43126</v>
      </c>
      <c r="V159" s="19">
        <v>43126</v>
      </c>
      <c r="W159" s="19">
        <v>43396</v>
      </c>
      <c r="X159" s="16">
        <v>180</v>
      </c>
      <c r="Y159" s="16">
        <v>90</v>
      </c>
      <c r="Z159" s="20"/>
      <c r="AA159" s="16"/>
      <c r="AB159" s="16"/>
      <c r="AC159" s="16" t="s">
        <v>39</v>
      </c>
      <c r="AD159" s="16"/>
      <c r="AE159" s="21">
        <v>1</v>
      </c>
    </row>
    <row r="160" spans="2:31" ht="409.5" x14ac:dyDescent="0.25">
      <c r="B160" s="16">
        <v>2018160</v>
      </c>
      <c r="C160" s="16">
        <v>2018</v>
      </c>
      <c r="D160" s="16" t="s">
        <v>462</v>
      </c>
      <c r="E160" s="16">
        <v>5</v>
      </c>
      <c r="F160" s="16" t="s">
        <v>155</v>
      </c>
      <c r="G160" s="16" t="s">
        <v>35</v>
      </c>
      <c r="H160" s="16" t="s">
        <v>36</v>
      </c>
      <c r="I160" s="16" t="s">
        <v>463</v>
      </c>
      <c r="J160" s="15" t="s">
        <v>33</v>
      </c>
      <c r="K160" s="17">
        <v>2</v>
      </c>
      <c r="L160" s="17" t="str">
        <f>IF(K160=1,'[1]Equivalencia BH-BMPT'!$D$2,IF(K160=2,'[1]Equivalencia BH-BMPT'!$D$3,IF(K160=3,'[1]Equivalencia BH-BMPT'!$D$4,IF(K160=4,'[1]Equivalencia BH-BMPT'!$D$5,IF(K160=5,'[1]Equivalencia BH-BMPT'!$D$6,IF(K160=6,'[1]Equivalencia BH-BMPT'!$D$7,IF(K160=7,'[1]Equivalencia BH-BMPT'!$D$8,IF(K160=8,'[1]Equivalencia BH-BMPT'!$D$9,IF(K160=9,'[1]Equivalencia BH-BMPT'!$D$10,IF(K160=10,'[1]Equivalencia BH-BMPT'!$D$11,IF(K160=11,'[1]Equivalencia BH-BMPT'!$D$12,IF(K160=12,'[1]Equivalencia BH-BMPT'!$D$13,IF(K160=13,'[1]Equivalencia BH-BMPT'!$D$14,IF(K160=14,'[1]Equivalencia BH-BMPT'!$D$15,IF(K160=15,'[1]Equivalencia BH-BMPT'!$D$16,IF(K160=16,'[1]Equivalencia BH-BMPT'!$D$17,IF(K160=17,'[1]Equivalencia BH-BMPT'!$D$18,IF(K160=18,'[1]Equivalencia BH-BMPT'!$D$19,IF(K160=19,'[1]Equivalencia BH-BMPT'!$D$20,IF(K160=20,'[1]Equivalencia BH-BMPT'!$D$21,IF(K160=21,'[1]Equivalencia BH-BMPT'!$D$22,IF(K160=22,'[1]Equivalencia BH-BMPT'!$D$23,IF(K160=23,'[1]Equivalencia BH-BMPT'!#REF!,IF(K160=24,'[1]Equivalencia BH-BMPT'!$D$25,IF(K160=25,'[1]Equivalencia BH-BMPT'!$D$26,IF(K160=26,'[1]Equivalencia BH-BMPT'!$D$27,IF(K160=27,'[1]Equivalencia BH-BMPT'!$D$28,IF(K160=28,'[1]Equivalencia BH-BMPT'!$D$29,IF(K160=29,'[1]Equivalencia BH-BMPT'!$D$30,IF(K160=30,'[1]Equivalencia BH-BMPT'!$D$31,IF(K160=31,'[1]Equivalencia BH-BMPT'!$D$32,IF(K160=32,'[1]Equivalencia BH-BMPT'!$D$33,IF(K160=33,'[1]Equivalencia BH-BMPT'!$D$34,IF(K160=34,'[1]Equivalencia BH-BMPT'!$D$35,IF(K160=35,'[1]Equivalencia BH-BMPT'!$D$36,IF(K160=36,'[1]Equivalencia BH-BMPT'!$D$37,IF(K160=37,'[1]Equivalencia BH-BMPT'!$D$38,IF(K160=38,'[1]Equivalencia BH-BMPT'!#REF!,IF(K160=39,'[1]Equivalencia BH-BMPT'!$D$40,IF(K160=40,'[1]Equivalencia BH-BMPT'!$D$41,IF(K160=41,'[1]Equivalencia BH-BMPT'!$D$42,IF(K160=42,'[1]Equivalencia BH-BMPT'!$D$43,IF(K160=43,'[1]Equivalencia BH-BMPT'!$D$44,IF(K160=44,'[1]Equivalencia BH-BMPT'!$D$45,IF(K160=45,'[1]Equivalencia BH-BMPT'!$D$46,"No ha seleccionado un número de programa")))))))))))))))))))))))))))))))))))))))))))))</f>
        <v>Desarrollo integral desde la gestación hasta la adolescencia</v>
      </c>
      <c r="M160" s="16" t="s">
        <v>285</v>
      </c>
      <c r="N160" s="6">
        <v>52839246</v>
      </c>
      <c r="O160" s="15" t="s">
        <v>464</v>
      </c>
      <c r="P160" s="16">
        <v>30024000</v>
      </c>
      <c r="Q160" s="18"/>
      <c r="R160" s="18">
        <v>1</v>
      </c>
      <c r="S160" s="18">
        <v>15012000</v>
      </c>
      <c r="T160" s="18">
        <f t="shared" si="2"/>
        <v>45036000</v>
      </c>
      <c r="U160" s="19">
        <v>43126</v>
      </c>
      <c r="V160" s="19">
        <v>43126</v>
      </c>
      <c r="W160" s="19">
        <v>43396</v>
      </c>
      <c r="X160" s="16">
        <v>180</v>
      </c>
      <c r="Y160" s="16">
        <v>90</v>
      </c>
      <c r="Z160" s="20"/>
      <c r="AA160" s="16"/>
      <c r="AB160" s="16"/>
      <c r="AC160" s="16" t="s">
        <v>39</v>
      </c>
      <c r="AD160" s="16"/>
      <c r="AE160" s="21">
        <v>1</v>
      </c>
    </row>
    <row r="161" spans="2:31" ht="409.5" x14ac:dyDescent="0.25">
      <c r="B161" s="16">
        <v>2018161</v>
      </c>
      <c r="C161" s="16">
        <v>2018</v>
      </c>
      <c r="D161" s="16" t="s">
        <v>465</v>
      </c>
      <c r="E161" s="16">
        <v>5</v>
      </c>
      <c r="F161" s="16" t="s">
        <v>155</v>
      </c>
      <c r="G161" s="16" t="s">
        <v>35</v>
      </c>
      <c r="H161" s="16" t="s">
        <v>36</v>
      </c>
      <c r="I161" s="16" t="s">
        <v>466</v>
      </c>
      <c r="J161" s="15" t="s">
        <v>33</v>
      </c>
      <c r="K161" s="17">
        <v>38</v>
      </c>
      <c r="L161" s="17" t="e">
        <f>IF(K161=1,'[1]Equivalencia BH-BMPT'!$D$2,IF(K161=2,'[1]Equivalencia BH-BMPT'!$D$3,IF(K161=3,'[1]Equivalencia BH-BMPT'!$D$4,IF(K161=4,'[1]Equivalencia BH-BMPT'!$D$5,IF(K161=5,'[1]Equivalencia BH-BMPT'!$D$6,IF(K161=6,'[1]Equivalencia BH-BMPT'!$D$7,IF(K161=7,'[1]Equivalencia BH-BMPT'!$D$8,IF(K161=8,'[1]Equivalencia BH-BMPT'!$D$9,IF(K161=9,'[1]Equivalencia BH-BMPT'!$D$10,IF(K161=10,'[1]Equivalencia BH-BMPT'!$D$11,IF(K161=11,'[1]Equivalencia BH-BMPT'!$D$12,IF(K161=12,'[1]Equivalencia BH-BMPT'!$D$13,IF(K161=13,'[1]Equivalencia BH-BMPT'!$D$14,IF(K161=14,'[1]Equivalencia BH-BMPT'!$D$15,IF(K161=15,'[1]Equivalencia BH-BMPT'!$D$16,IF(K161=16,'[1]Equivalencia BH-BMPT'!$D$17,IF(K161=17,'[1]Equivalencia BH-BMPT'!$D$18,IF(K161=18,'[1]Equivalencia BH-BMPT'!$D$19,IF(K161=19,'[1]Equivalencia BH-BMPT'!$D$20,IF(K161=20,'[1]Equivalencia BH-BMPT'!$D$21,IF(K161=21,'[1]Equivalencia BH-BMPT'!$D$22,IF(K161=22,'[1]Equivalencia BH-BMPT'!$D$23,IF(K161=23,'[1]Equivalencia BH-BMPT'!#REF!,IF(K161=24,'[1]Equivalencia BH-BMPT'!$D$25,IF(K161=25,'[1]Equivalencia BH-BMPT'!$D$26,IF(K161=26,'[1]Equivalencia BH-BMPT'!$D$27,IF(K161=27,'[1]Equivalencia BH-BMPT'!$D$28,IF(K161=28,'[1]Equivalencia BH-BMPT'!$D$29,IF(K161=29,'[1]Equivalencia BH-BMPT'!$D$30,IF(K161=30,'[1]Equivalencia BH-BMPT'!$D$31,IF(K161=31,'[1]Equivalencia BH-BMPT'!$D$32,IF(K161=32,'[1]Equivalencia BH-BMPT'!$D$33,IF(K161=33,'[1]Equivalencia BH-BMPT'!$D$34,IF(K161=34,'[1]Equivalencia BH-BMPT'!$D$35,IF(K161=35,'[1]Equivalencia BH-BMPT'!$D$36,IF(K161=36,'[1]Equivalencia BH-BMPT'!$D$37,IF(K161=37,'[1]Equivalencia BH-BMPT'!$D$38,IF(K161=38,'[1]Equivalencia BH-BMPT'!#REF!,IF(K161=39,'[1]Equivalencia BH-BMPT'!$D$40,IF(K161=40,'[1]Equivalencia BH-BMPT'!$D$41,IF(K161=41,'[1]Equivalencia BH-BMPT'!$D$42,IF(K161=42,'[1]Equivalencia BH-BMPT'!$D$43,IF(K161=43,'[1]Equivalencia BH-BMPT'!$D$44,IF(K161=44,'[1]Equivalencia BH-BMPT'!$D$45,IF(K161=45,'[1]Equivalencia BH-BMPT'!$D$46,"No ha seleccionado un número de programa")))))))))))))))))))))))))))))))))))))))))))))</f>
        <v>#REF!</v>
      </c>
      <c r="M161" s="16" t="s">
        <v>467</v>
      </c>
      <c r="N161" s="6">
        <v>1121874277</v>
      </c>
      <c r="O161" s="15" t="s">
        <v>468</v>
      </c>
      <c r="P161" s="16">
        <v>30024000</v>
      </c>
      <c r="Q161" s="18"/>
      <c r="R161" s="18">
        <v>1</v>
      </c>
      <c r="S161" s="18">
        <v>15012000</v>
      </c>
      <c r="T161" s="18">
        <f t="shared" si="2"/>
        <v>45036000</v>
      </c>
      <c r="U161" s="19">
        <v>43126</v>
      </c>
      <c r="V161" s="19">
        <v>43126</v>
      </c>
      <c r="W161" s="19">
        <v>43396</v>
      </c>
      <c r="X161" s="16">
        <v>180</v>
      </c>
      <c r="Y161" s="16">
        <v>90</v>
      </c>
      <c r="Z161" s="20"/>
      <c r="AA161" s="16"/>
      <c r="AB161" s="16"/>
      <c r="AC161" s="16" t="s">
        <v>39</v>
      </c>
      <c r="AD161" s="16"/>
      <c r="AE161" s="21">
        <v>1</v>
      </c>
    </row>
    <row r="162" spans="2:31" ht="255" x14ac:dyDescent="0.25">
      <c r="B162" s="16">
        <v>2018162</v>
      </c>
      <c r="C162" s="16">
        <v>2018</v>
      </c>
      <c r="D162" s="16" t="s">
        <v>469</v>
      </c>
      <c r="E162" s="16">
        <v>5</v>
      </c>
      <c r="F162" s="16" t="s">
        <v>155</v>
      </c>
      <c r="G162" s="16" t="s">
        <v>35</v>
      </c>
      <c r="H162" s="16" t="s">
        <v>36</v>
      </c>
      <c r="I162" s="16" t="s">
        <v>470</v>
      </c>
      <c r="J162" s="15" t="s">
        <v>33</v>
      </c>
      <c r="K162" s="17">
        <v>45</v>
      </c>
      <c r="L162" s="17" t="str">
        <f>IF(K162=1,'[1]Equivalencia BH-BMPT'!$D$2,IF(K162=2,'[1]Equivalencia BH-BMPT'!$D$3,IF(K162=3,'[1]Equivalencia BH-BMPT'!$D$4,IF(K162=4,'[1]Equivalencia BH-BMPT'!$D$5,IF(K162=5,'[1]Equivalencia BH-BMPT'!$D$6,IF(K162=6,'[1]Equivalencia BH-BMPT'!$D$7,IF(K162=7,'[1]Equivalencia BH-BMPT'!$D$8,IF(K162=8,'[1]Equivalencia BH-BMPT'!$D$9,IF(K162=9,'[1]Equivalencia BH-BMPT'!$D$10,IF(K162=10,'[1]Equivalencia BH-BMPT'!$D$11,IF(K162=11,'[1]Equivalencia BH-BMPT'!$D$12,IF(K162=12,'[1]Equivalencia BH-BMPT'!$D$13,IF(K162=13,'[1]Equivalencia BH-BMPT'!$D$14,IF(K162=14,'[1]Equivalencia BH-BMPT'!$D$15,IF(K162=15,'[1]Equivalencia BH-BMPT'!$D$16,IF(K162=16,'[1]Equivalencia BH-BMPT'!$D$17,IF(K162=17,'[1]Equivalencia BH-BMPT'!$D$18,IF(K162=18,'[1]Equivalencia BH-BMPT'!$D$19,IF(K162=19,'[1]Equivalencia BH-BMPT'!$D$20,IF(K162=20,'[1]Equivalencia BH-BMPT'!$D$21,IF(K162=21,'[1]Equivalencia BH-BMPT'!$D$22,IF(K162=22,'[1]Equivalencia BH-BMPT'!$D$23,IF(K162=23,'[1]Equivalencia BH-BMPT'!#REF!,IF(K162=24,'[1]Equivalencia BH-BMPT'!$D$25,IF(K162=25,'[1]Equivalencia BH-BMPT'!$D$26,IF(K162=26,'[1]Equivalencia BH-BMPT'!$D$27,IF(K162=27,'[1]Equivalencia BH-BMPT'!$D$28,IF(K162=28,'[1]Equivalencia BH-BMPT'!$D$29,IF(K162=29,'[1]Equivalencia BH-BMPT'!$D$30,IF(K162=30,'[1]Equivalencia BH-BMPT'!$D$31,IF(K162=31,'[1]Equivalencia BH-BMPT'!$D$32,IF(K162=32,'[1]Equivalencia BH-BMPT'!$D$33,IF(K162=33,'[1]Equivalencia BH-BMPT'!$D$34,IF(K162=34,'[1]Equivalencia BH-BMPT'!$D$35,IF(K162=35,'[1]Equivalencia BH-BMPT'!$D$36,IF(K162=36,'[1]Equivalencia BH-BMPT'!$D$37,IF(K162=37,'[1]Equivalencia BH-BMPT'!$D$38,IF(K162=38,'[1]Equivalencia BH-BMPT'!#REF!,IF(K162=39,'[1]Equivalencia BH-BMPT'!$D$40,IF(K162=40,'[1]Equivalencia BH-BMPT'!$D$41,IF(K162=41,'[1]Equivalencia BH-BMPT'!$D$42,IF(K162=42,'[1]Equivalencia BH-BMPT'!$D$43,IF(K162=43,'[1]Equivalencia BH-BMPT'!$D$44,IF(K162=44,'[1]Equivalencia BH-BMPT'!$D$45,IF(K162=45,'[1]Equivalencia BH-BMPT'!$D$46,"No ha seleccionado un número de programa")))))))))))))))))))))))))))))))))))))))))))))</f>
        <v>Gobernanza e influencia local, regional e internacional</v>
      </c>
      <c r="M162" s="16" t="s">
        <v>34</v>
      </c>
      <c r="N162" s="6">
        <v>1030559881</v>
      </c>
      <c r="O162" s="15" t="s">
        <v>471</v>
      </c>
      <c r="P162" s="16">
        <v>15600000</v>
      </c>
      <c r="Q162" s="18"/>
      <c r="R162" s="18">
        <v>1</v>
      </c>
      <c r="S162" s="18">
        <v>7800000</v>
      </c>
      <c r="T162" s="18">
        <f t="shared" si="2"/>
        <v>23400000</v>
      </c>
      <c r="U162" s="19">
        <v>43126</v>
      </c>
      <c r="V162" s="19">
        <v>43126</v>
      </c>
      <c r="W162" s="19">
        <v>43396</v>
      </c>
      <c r="X162" s="16">
        <v>180</v>
      </c>
      <c r="Y162" s="16">
        <v>90</v>
      </c>
      <c r="Z162" s="20"/>
      <c r="AA162" s="16"/>
      <c r="AB162" s="16"/>
      <c r="AC162" s="16" t="s">
        <v>39</v>
      </c>
      <c r="AD162" s="16"/>
      <c r="AE162" s="21">
        <v>1</v>
      </c>
    </row>
    <row r="163" spans="2:31" ht="255" x14ac:dyDescent="0.25">
      <c r="B163" s="16">
        <v>2018163</v>
      </c>
      <c r="C163" s="16">
        <v>2018</v>
      </c>
      <c r="D163" s="16" t="s">
        <v>472</v>
      </c>
      <c r="E163" s="16">
        <v>5</v>
      </c>
      <c r="F163" s="16" t="s">
        <v>155</v>
      </c>
      <c r="G163" s="16" t="s">
        <v>35</v>
      </c>
      <c r="H163" s="16" t="s">
        <v>36</v>
      </c>
      <c r="I163" s="16" t="s">
        <v>410</v>
      </c>
      <c r="J163" s="15" t="s">
        <v>33</v>
      </c>
      <c r="K163" s="17">
        <v>45</v>
      </c>
      <c r="L163" s="17" t="str">
        <f>IF(K163=1,'[1]Equivalencia BH-BMPT'!$D$2,IF(K163=2,'[1]Equivalencia BH-BMPT'!$D$3,IF(K163=3,'[1]Equivalencia BH-BMPT'!$D$4,IF(K163=4,'[1]Equivalencia BH-BMPT'!$D$5,IF(K163=5,'[1]Equivalencia BH-BMPT'!$D$6,IF(K163=6,'[1]Equivalencia BH-BMPT'!$D$7,IF(K163=7,'[1]Equivalencia BH-BMPT'!$D$8,IF(K163=8,'[1]Equivalencia BH-BMPT'!$D$9,IF(K163=9,'[1]Equivalencia BH-BMPT'!$D$10,IF(K163=10,'[1]Equivalencia BH-BMPT'!$D$11,IF(K163=11,'[1]Equivalencia BH-BMPT'!$D$12,IF(K163=12,'[1]Equivalencia BH-BMPT'!$D$13,IF(K163=13,'[1]Equivalencia BH-BMPT'!$D$14,IF(K163=14,'[1]Equivalencia BH-BMPT'!$D$15,IF(K163=15,'[1]Equivalencia BH-BMPT'!$D$16,IF(K163=16,'[1]Equivalencia BH-BMPT'!$D$17,IF(K163=17,'[1]Equivalencia BH-BMPT'!$D$18,IF(K163=18,'[1]Equivalencia BH-BMPT'!$D$19,IF(K163=19,'[1]Equivalencia BH-BMPT'!$D$20,IF(K163=20,'[1]Equivalencia BH-BMPT'!$D$21,IF(K163=21,'[1]Equivalencia BH-BMPT'!$D$22,IF(K163=22,'[1]Equivalencia BH-BMPT'!$D$23,IF(K163=23,'[1]Equivalencia BH-BMPT'!#REF!,IF(K163=24,'[1]Equivalencia BH-BMPT'!$D$25,IF(K163=25,'[1]Equivalencia BH-BMPT'!$D$26,IF(K163=26,'[1]Equivalencia BH-BMPT'!$D$27,IF(K163=27,'[1]Equivalencia BH-BMPT'!$D$28,IF(K163=28,'[1]Equivalencia BH-BMPT'!$D$29,IF(K163=29,'[1]Equivalencia BH-BMPT'!$D$30,IF(K163=30,'[1]Equivalencia BH-BMPT'!$D$31,IF(K163=31,'[1]Equivalencia BH-BMPT'!$D$32,IF(K163=32,'[1]Equivalencia BH-BMPT'!$D$33,IF(K163=33,'[1]Equivalencia BH-BMPT'!$D$34,IF(K163=34,'[1]Equivalencia BH-BMPT'!$D$35,IF(K163=35,'[1]Equivalencia BH-BMPT'!$D$36,IF(K163=36,'[1]Equivalencia BH-BMPT'!$D$37,IF(K163=37,'[1]Equivalencia BH-BMPT'!$D$38,IF(K163=38,'[1]Equivalencia BH-BMPT'!#REF!,IF(K163=39,'[1]Equivalencia BH-BMPT'!$D$40,IF(K163=40,'[1]Equivalencia BH-BMPT'!$D$41,IF(K163=41,'[1]Equivalencia BH-BMPT'!$D$42,IF(K163=42,'[1]Equivalencia BH-BMPT'!$D$43,IF(K163=43,'[1]Equivalencia BH-BMPT'!$D$44,IF(K163=44,'[1]Equivalencia BH-BMPT'!$D$45,IF(K163=45,'[1]Equivalencia BH-BMPT'!$D$46,"No ha seleccionado un número de programa")))))))))))))))))))))))))))))))))))))))))))))</f>
        <v>Gobernanza e influencia local, regional e internacional</v>
      </c>
      <c r="M163" s="16" t="s">
        <v>34</v>
      </c>
      <c r="N163" s="6">
        <v>53155411</v>
      </c>
      <c r="O163" s="15" t="s">
        <v>473</v>
      </c>
      <c r="P163" s="16">
        <v>25800000</v>
      </c>
      <c r="Q163" s="18"/>
      <c r="R163" s="18">
        <v>1</v>
      </c>
      <c r="S163" s="18">
        <v>12900000</v>
      </c>
      <c r="T163" s="18">
        <f t="shared" si="2"/>
        <v>38700000</v>
      </c>
      <c r="U163" s="19">
        <v>43126</v>
      </c>
      <c r="V163" s="19">
        <v>43126</v>
      </c>
      <c r="W163" s="19">
        <v>43396</v>
      </c>
      <c r="X163" s="16">
        <v>180</v>
      </c>
      <c r="Y163" s="16">
        <v>90</v>
      </c>
      <c r="Z163" s="20"/>
      <c r="AA163" s="16"/>
      <c r="AB163" s="16"/>
      <c r="AC163" s="16" t="s">
        <v>39</v>
      </c>
      <c r="AD163" s="16"/>
      <c r="AE163" s="21">
        <v>1</v>
      </c>
    </row>
    <row r="164" spans="2:31" ht="409.5" x14ac:dyDescent="0.25">
      <c r="B164" s="16">
        <v>2018165</v>
      </c>
      <c r="C164" s="16">
        <v>2018</v>
      </c>
      <c r="D164" s="16" t="s">
        <v>474</v>
      </c>
      <c r="E164" s="16">
        <v>5</v>
      </c>
      <c r="F164" s="16" t="s">
        <v>155</v>
      </c>
      <c r="G164" s="16" t="s">
        <v>35</v>
      </c>
      <c r="H164" s="16" t="s">
        <v>36</v>
      </c>
      <c r="I164" s="16" t="s">
        <v>353</v>
      </c>
      <c r="J164" s="15" t="s">
        <v>33</v>
      </c>
      <c r="K164" s="17">
        <v>19</v>
      </c>
      <c r="L164" s="17" t="str">
        <f>IF(K164=1,'[1]Equivalencia BH-BMPT'!$D$2,IF(K164=2,'[1]Equivalencia BH-BMPT'!$D$3,IF(K164=3,'[1]Equivalencia BH-BMPT'!$D$4,IF(K164=4,'[1]Equivalencia BH-BMPT'!$D$5,IF(K164=5,'[1]Equivalencia BH-BMPT'!$D$6,IF(K164=6,'[1]Equivalencia BH-BMPT'!$D$7,IF(K164=7,'[1]Equivalencia BH-BMPT'!$D$8,IF(K164=8,'[1]Equivalencia BH-BMPT'!$D$9,IF(K164=9,'[1]Equivalencia BH-BMPT'!$D$10,IF(K164=10,'[1]Equivalencia BH-BMPT'!$D$11,IF(K164=11,'[1]Equivalencia BH-BMPT'!$D$12,IF(K164=12,'[1]Equivalencia BH-BMPT'!$D$13,IF(K164=13,'[1]Equivalencia BH-BMPT'!$D$14,IF(K164=14,'[1]Equivalencia BH-BMPT'!$D$15,IF(K164=15,'[1]Equivalencia BH-BMPT'!$D$16,IF(K164=16,'[1]Equivalencia BH-BMPT'!$D$17,IF(K164=17,'[1]Equivalencia BH-BMPT'!$D$18,IF(K164=18,'[1]Equivalencia BH-BMPT'!$D$19,IF(K164=19,'[1]Equivalencia BH-BMPT'!$D$20,IF(K164=20,'[1]Equivalencia BH-BMPT'!$D$21,IF(K164=21,'[1]Equivalencia BH-BMPT'!$D$22,IF(K164=22,'[1]Equivalencia BH-BMPT'!$D$23,IF(K164=23,'[1]Equivalencia BH-BMPT'!#REF!,IF(K164=24,'[1]Equivalencia BH-BMPT'!$D$25,IF(K164=25,'[1]Equivalencia BH-BMPT'!$D$26,IF(K164=26,'[1]Equivalencia BH-BMPT'!$D$27,IF(K164=27,'[1]Equivalencia BH-BMPT'!$D$28,IF(K164=28,'[1]Equivalencia BH-BMPT'!$D$29,IF(K164=29,'[1]Equivalencia BH-BMPT'!$D$30,IF(K164=30,'[1]Equivalencia BH-BMPT'!$D$31,IF(K164=31,'[1]Equivalencia BH-BMPT'!$D$32,IF(K164=32,'[1]Equivalencia BH-BMPT'!$D$33,IF(K164=33,'[1]Equivalencia BH-BMPT'!$D$34,IF(K164=34,'[1]Equivalencia BH-BMPT'!$D$35,IF(K164=35,'[1]Equivalencia BH-BMPT'!$D$36,IF(K164=36,'[1]Equivalencia BH-BMPT'!$D$37,IF(K164=37,'[1]Equivalencia BH-BMPT'!$D$38,IF(K164=38,'[1]Equivalencia BH-BMPT'!#REF!,IF(K164=39,'[1]Equivalencia BH-BMPT'!$D$40,IF(K164=40,'[1]Equivalencia BH-BMPT'!$D$41,IF(K164=41,'[1]Equivalencia BH-BMPT'!$D$42,IF(K164=42,'[1]Equivalencia BH-BMPT'!$D$43,IF(K164=43,'[1]Equivalencia BH-BMPT'!$D$44,IF(K164=44,'[1]Equivalencia BH-BMPT'!$D$45,IF(K164=45,'[1]Equivalencia BH-BMPT'!$D$46,"No ha seleccionado un número de programa")))))))))))))))))))))))))))))))))))))))))))))</f>
        <v>Seguridad y convivencia para todos</v>
      </c>
      <c r="M164" s="16" t="s">
        <v>99</v>
      </c>
      <c r="N164" s="6">
        <v>79708223</v>
      </c>
      <c r="O164" s="15" t="s">
        <v>475</v>
      </c>
      <c r="P164" s="16">
        <v>30024000</v>
      </c>
      <c r="Q164" s="18"/>
      <c r="R164" s="18">
        <v>1</v>
      </c>
      <c r="S164" s="18">
        <v>15012000</v>
      </c>
      <c r="T164" s="18">
        <f t="shared" si="2"/>
        <v>45036000</v>
      </c>
      <c r="U164" s="19">
        <v>43126</v>
      </c>
      <c r="V164" s="19">
        <v>43126</v>
      </c>
      <c r="W164" s="19">
        <v>43396</v>
      </c>
      <c r="X164" s="16">
        <v>180</v>
      </c>
      <c r="Y164" s="16">
        <v>90</v>
      </c>
      <c r="Z164" s="20"/>
      <c r="AA164" s="16"/>
      <c r="AB164" s="16"/>
      <c r="AC164" s="16" t="s">
        <v>39</v>
      </c>
      <c r="AD164" s="16"/>
      <c r="AE164" s="21">
        <v>1</v>
      </c>
    </row>
    <row r="165" spans="2:31" ht="255" x14ac:dyDescent="0.25">
      <c r="B165" s="16">
        <v>2018166</v>
      </c>
      <c r="C165" s="16">
        <v>2018</v>
      </c>
      <c r="D165" s="16" t="s">
        <v>476</v>
      </c>
      <c r="E165" s="16">
        <v>5</v>
      </c>
      <c r="F165" s="16" t="s">
        <v>155</v>
      </c>
      <c r="G165" s="16" t="s">
        <v>35</v>
      </c>
      <c r="H165" s="16" t="s">
        <v>36</v>
      </c>
      <c r="I165" s="16" t="s">
        <v>192</v>
      </c>
      <c r="J165" s="15" t="s">
        <v>33</v>
      </c>
      <c r="K165" s="17">
        <v>45</v>
      </c>
      <c r="L165" s="17" t="str">
        <f>IF(K165=1,'[1]Equivalencia BH-BMPT'!$D$2,IF(K165=2,'[1]Equivalencia BH-BMPT'!$D$3,IF(K165=3,'[1]Equivalencia BH-BMPT'!$D$4,IF(K165=4,'[1]Equivalencia BH-BMPT'!$D$5,IF(K165=5,'[1]Equivalencia BH-BMPT'!$D$6,IF(K165=6,'[1]Equivalencia BH-BMPT'!$D$7,IF(K165=7,'[1]Equivalencia BH-BMPT'!$D$8,IF(K165=8,'[1]Equivalencia BH-BMPT'!$D$9,IF(K165=9,'[1]Equivalencia BH-BMPT'!$D$10,IF(K165=10,'[1]Equivalencia BH-BMPT'!$D$11,IF(K165=11,'[1]Equivalencia BH-BMPT'!$D$12,IF(K165=12,'[1]Equivalencia BH-BMPT'!$D$13,IF(K165=13,'[1]Equivalencia BH-BMPT'!$D$14,IF(K165=14,'[1]Equivalencia BH-BMPT'!$D$15,IF(K165=15,'[1]Equivalencia BH-BMPT'!$D$16,IF(K165=16,'[1]Equivalencia BH-BMPT'!$D$17,IF(K165=17,'[1]Equivalencia BH-BMPT'!$D$18,IF(K165=18,'[1]Equivalencia BH-BMPT'!$D$19,IF(K165=19,'[1]Equivalencia BH-BMPT'!$D$20,IF(K165=20,'[1]Equivalencia BH-BMPT'!$D$21,IF(K165=21,'[1]Equivalencia BH-BMPT'!$D$22,IF(K165=22,'[1]Equivalencia BH-BMPT'!$D$23,IF(K165=23,'[1]Equivalencia BH-BMPT'!#REF!,IF(K165=24,'[1]Equivalencia BH-BMPT'!$D$25,IF(K165=25,'[1]Equivalencia BH-BMPT'!$D$26,IF(K165=26,'[1]Equivalencia BH-BMPT'!$D$27,IF(K165=27,'[1]Equivalencia BH-BMPT'!$D$28,IF(K165=28,'[1]Equivalencia BH-BMPT'!$D$29,IF(K165=29,'[1]Equivalencia BH-BMPT'!$D$30,IF(K165=30,'[1]Equivalencia BH-BMPT'!$D$31,IF(K165=31,'[1]Equivalencia BH-BMPT'!$D$32,IF(K165=32,'[1]Equivalencia BH-BMPT'!$D$33,IF(K165=33,'[1]Equivalencia BH-BMPT'!$D$34,IF(K165=34,'[1]Equivalencia BH-BMPT'!$D$35,IF(K165=35,'[1]Equivalencia BH-BMPT'!$D$36,IF(K165=36,'[1]Equivalencia BH-BMPT'!$D$37,IF(K165=37,'[1]Equivalencia BH-BMPT'!$D$38,IF(K165=38,'[1]Equivalencia BH-BMPT'!#REF!,IF(K165=39,'[1]Equivalencia BH-BMPT'!$D$40,IF(K165=40,'[1]Equivalencia BH-BMPT'!$D$41,IF(K165=41,'[1]Equivalencia BH-BMPT'!$D$42,IF(K165=42,'[1]Equivalencia BH-BMPT'!$D$43,IF(K165=43,'[1]Equivalencia BH-BMPT'!$D$44,IF(K165=44,'[1]Equivalencia BH-BMPT'!$D$45,IF(K165=45,'[1]Equivalencia BH-BMPT'!$D$46,"No ha seleccionado un número de programa")))))))))))))))))))))))))))))))))))))))))))))</f>
        <v>Gobernanza e influencia local, regional e internacional</v>
      </c>
      <c r="M165" s="16" t="s">
        <v>34</v>
      </c>
      <c r="N165" s="6">
        <v>1022396838</v>
      </c>
      <c r="O165" s="15" t="s">
        <v>477</v>
      </c>
      <c r="P165" s="16">
        <v>13602000</v>
      </c>
      <c r="Q165" s="18"/>
      <c r="R165" s="18">
        <v>1</v>
      </c>
      <c r="S165" s="18">
        <v>6801000</v>
      </c>
      <c r="T165" s="18">
        <f t="shared" si="2"/>
        <v>20403000</v>
      </c>
      <c r="U165" s="19">
        <v>43126</v>
      </c>
      <c r="V165" s="19">
        <v>43126</v>
      </c>
      <c r="W165" s="19">
        <v>43396</v>
      </c>
      <c r="X165" s="16">
        <v>180</v>
      </c>
      <c r="Y165" s="16">
        <v>90</v>
      </c>
      <c r="Z165" s="20"/>
      <c r="AA165" s="16"/>
      <c r="AB165" s="16"/>
      <c r="AC165" s="16" t="s">
        <v>39</v>
      </c>
      <c r="AD165" s="16"/>
      <c r="AE165" s="21">
        <v>1</v>
      </c>
    </row>
    <row r="166" spans="2:31" ht="345" x14ac:dyDescent="0.25">
      <c r="B166" s="16">
        <v>2018168</v>
      </c>
      <c r="C166" s="16">
        <v>2018</v>
      </c>
      <c r="D166" s="16" t="s">
        <v>478</v>
      </c>
      <c r="E166" s="16">
        <v>5</v>
      </c>
      <c r="F166" s="16" t="s">
        <v>155</v>
      </c>
      <c r="G166" s="16" t="s">
        <v>35</v>
      </c>
      <c r="H166" s="16" t="s">
        <v>36</v>
      </c>
      <c r="I166" s="16" t="s">
        <v>59</v>
      </c>
      <c r="J166" s="15" t="s">
        <v>33</v>
      </c>
      <c r="K166" s="17">
        <v>45</v>
      </c>
      <c r="L166" s="17" t="str">
        <f>IF(K166=1,'[1]Equivalencia BH-BMPT'!$D$2,IF(K166=2,'[1]Equivalencia BH-BMPT'!$D$3,IF(K166=3,'[1]Equivalencia BH-BMPT'!$D$4,IF(K166=4,'[1]Equivalencia BH-BMPT'!$D$5,IF(K166=5,'[1]Equivalencia BH-BMPT'!$D$6,IF(K166=6,'[1]Equivalencia BH-BMPT'!$D$7,IF(K166=7,'[1]Equivalencia BH-BMPT'!$D$8,IF(K166=8,'[1]Equivalencia BH-BMPT'!$D$9,IF(K166=9,'[1]Equivalencia BH-BMPT'!$D$10,IF(K166=10,'[1]Equivalencia BH-BMPT'!$D$11,IF(K166=11,'[1]Equivalencia BH-BMPT'!$D$12,IF(K166=12,'[1]Equivalencia BH-BMPT'!$D$13,IF(K166=13,'[1]Equivalencia BH-BMPT'!$D$14,IF(K166=14,'[1]Equivalencia BH-BMPT'!$D$15,IF(K166=15,'[1]Equivalencia BH-BMPT'!$D$16,IF(K166=16,'[1]Equivalencia BH-BMPT'!$D$17,IF(K166=17,'[1]Equivalencia BH-BMPT'!$D$18,IF(K166=18,'[1]Equivalencia BH-BMPT'!$D$19,IF(K166=19,'[1]Equivalencia BH-BMPT'!$D$20,IF(K166=20,'[1]Equivalencia BH-BMPT'!$D$21,IF(K166=21,'[1]Equivalencia BH-BMPT'!$D$22,IF(K166=22,'[1]Equivalencia BH-BMPT'!$D$23,IF(K166=23,'[1]Equivalencia BH-BMPT'!#REF!,IF(K166=24,'[1]Equivalencia BH-BMPT'!$D$25,IF(K166=25,'[1]Equivalencia BH-BMPT'!$D$26,IF(K166=26,'[1]Equivalencia BH-BMPT'!$D$27,IF(K166=27,'[1]Equivalencia BH-BMPT'!$D$28,IF(K166=28,'[1]Equivalencia BH-BMPT'!$D$29,IF(K166=29,'[1]Equivalencia BH-BMPT'!$D$30,IF(K166=30,'[1]Equivalencia BH-BMPT'!$D$31,IF(K166=31,'[1]Equivalencia BH-BMPT'!$D$32,IF(K166=32,'[1]Equivalencia BH-BMPT'!$D$33,IF(K166=33,'[1]Equivalencia BH-BMPT'!$D$34,IF(K166=34,'[1]Equivalencia BH-BMPT'!$D$35,IF(K166=35,'[1]Equivalencia BH-BMPT'!$D$36,IF(K166=36,'[1]Equivalencia BH-BMPT'!$D$37,IF(K166=37,'[1]Equivalencia BH-BMPT'!$D$38,IF(K166=38,'[1]Equivalencia BH-BMPT'!#REF!,IF(K166=39,'[1]Equivalencia BH-BMPT'!$D$40,IF(K166=40,'[1]Equivalencia BH-BMPT'!$D$41,IF(K166=41,'[1]Equivalencia BH-BMPT'!$D$42,IF(K166=42,'[1]Equivalencia BH-BMPT'!$D$43,IF(K166=43,'[1]Equivalencia BH-BMPT'!$D$44,IF(K166=44,'[1]Equivalencia BH-BMPT'!$D$45,IF(K166=45,'[1]Equivalencia BH-BMPT'!$D$46,"No ha seleccionado un número de programa")))))))))))))))))))))))))))))))))))))))))))))</f>
        <v>Gobernanza e influencia local, regional e internacional</v>
      </c>
      <c r="M166" s="16" t="s">
        <v>34</v>
      </c>
      <c r="N166" s="6">
        <v>52261241</v>
      </c>
      <c r="O166" s="15" t="s">
        <v>479</v>
      </c>
      <c r="P166" s="16">
        <v>30024000</v>
      </c>
      <c r="Q166" s="18"/>
      <c r="R166" s="18">
        <v>1</v>
      </c>
      <c r="S166" s="18">
        <v>15012000</v>
      </c>
      <c r="T166" s="18">
        <f t="shared" si="2"/>
        <v>45036000</v>
      </c>
      <c r="U166" s="19">
        <v>43126</v>
      </c>
      <c r="V166" s="19">
        <v>43126</v>
      </c>
      <c r="W166" s="19">
        <v>43396</v>
      </c>
      <c r="X166" s="16">
        <v>180</v>
      </c>
      <c r="Y166" s="16">
        <v>90</v>
      </c>
      <c r="Z166" s="20"/>
      <c r="AA166" s="16"/>
      <c r="AB166" s="16"/>
      <c r="AC166" s="16" t="s">
        <v>39</v>
      </c>
      <c r="AD166" s="16"/>
      <c r="AE166" s="21">
        <v>1</v>
      </c>
    </row>
    <row r="167" spans="2:31" ht="345" x14ac:dyDescent="0.25">
      <c r="B167" s="16">
        <v>2018170</v>
      </c>
      <c r="C167" s="16">
        <v>2018</v>
      </c>
      <c r="D167" s="16" t="s">
        <v>480</v>
      </c>
      <c r="E167" s="16">
        <v>5</v>
      </c>
      <c r="F167" s="16" t="s">
        <v>155</v>
      </c>
      <c r="G167" s="16" t="s">
        <v>35</v>
      </c>
      <c r="H167" s="16" t="s">
        <v>36</v>
      </c>
      <c r="I167" s="16" t="s">
        <v>481</v>
      </c>
      <c r="J167" s="15" t="s">
        <v>33</v>
      </c>
      <c r="K167" s="17">
        <v>45</v>
      </c>
      <c r="L167" s="17" t="str">
        <f>IF(K167=1,'[1]Equivalencia BH-BMPT'!$D$2,IF(K167=2,'[1]Equivalencia BH-BMPT'!$D$3,IF(K167=3,'[1]Equivalencia BH-BMPT'!$D$4,IF(K167=4,'[1]Equivalencia BH-BMPT'!$D$5,IF(K167=5,'[1]Equivalencia BH-BMPT'!$D$6,IF(K167=6,'[1]Equivalencia BH-BMPT'!$D$7,IF(K167=7,'[1]Equivalencia BH-BMPT'!$D$8,IF(K167=8,'[1]Equivalencia BH-BMPT'!$D$9,IF(K167=9,'[1]Equivalencia BH-BMPT'!$D$10,IF(K167=10,'[1]Equivalencia BH-BMPT'!$D$11,IF(K167=11,'[1]Equivalencia BH-BMPT'!$D$12,IF(K167=12,'[1]Equivalencia BH-BMPT'!$D$13,IF(K167=13,'[1]Equivalencia BH-BMPT'!$D$14,IF(K167=14,'[1]Equivalencia BH-BMPT'!$D$15,IF(K167=15,'[1]Equivalencia BH-BMPT'!$D$16,IF(K167=16,'[1]Equivalencia BH-BMPT'!$D$17,IF(K167=17,'[1]Equivalencia BH-BMPT'!$D$18,IF(K167=18,'[1]Equivalencia BH-BMPT'!$D$19,IF(K167=19,'[1]Equivalencia BH-BMPT'!$D$20,IF(K167=20,'[1]Equivalencia BH-BMPT'!$D$21,IF(K167=21,'[1]Equivalencia BH-BMPT'!$D$22,IF(K167=22,'[1]Equivalencia BH-BMPT'!$D$23,IF(K167=23,'[1]Equivalencia BH-BMPT'!#REF!,IF(K167=24,'[1]Equivalencia BH-BMPT'!$D$25,IF(K167=25,'[1]Equivalencia BH-BMPT'!$D$26,IF(K167=26,'[1]Equivalencia BH-BMPT'!$D$27,IF(K167=27,'[1]Equivalencia BH-BMPT'!$D$28,IF(K167=28,'[1]Equivalencia BH-BMPT'!$D$29,IF(K167=29,'[1]Equivalencia BH-BMPT'!$D$30,IF(K167=30,'[1]Equivalencia BH-BMPT'!$D$31,IF(K167=31,'[1]Equivalencia BH-BMPT'!$D$32,IF(K167=32,'[1]Equivalencia BH-BMPT'!$D$33,IF(K167=33,'[1]Equivalencia BH-BMPT'!$D$34,IF(K167=34,'[1]Equivalencia BH-BMPT'!$D$35,IF(K167=35,'[1]Equivalencia BH-BMPT'!$D$36,IF(K167=36,'[1]Equivalencia BH-BMPT'!$D$37,IF(K167=37,'[1]Equivalencia BH-BMPT'!$D$38,IF(K167=38,'[1]Equivalencia BH-BMPT'!#REF!,IF(K167=39,'[1]Equivalencia BH-BMPT'!$D$40,IF(K167=40,'[1]Equivalencia BH-BMPT'!$D$41,IF(K167=41,'[1]Equivalencia BH-BMPT'!$D$42,IF(K167=42,'[1]Equivalencia BH-BMPT'!$D$43,IF(K167=43,'[1]Equivalencia BH-BMPT'!$D$44,IF(K167=44,'[1]Equivalencia BH-BMPT'!$D$45,IF(K167=45,'[1]Equivalencia BH-BMPT'!$D$46,"No ha seleccionado un número de programa")))))))))))))))))))))))))))))))))))))))))))))</f>
        <v>Gobernanza e influencia local, regional e internacional</v>
      </c>
      <c r="M167" s="16" t="s">
        <v>34</v>
      </c>
      <c r="N167" s="6">
        <v>80267519</v>
      </c>
      <c r="O167" s="15" t="s">
        <v>482</v>
      </c>
      <c r="P167" s="16">
        <v>25800000</v>
      </c>
      <c r="Q167" s="18"/>
      <c r="R167" s="18"/>
      <c r="S167" s="18"/>
      <c r="T167" s="18">
        <f t="shared" si="2"/>
        <v>25800000</v>
      </c>
      <c r="U167" s="19">
        <v>43126</v>
      </c>
      <c r="V167" s="19">
        <v>43126</v>
      </c>
      <c r="W167" s="19">
        <v>43396</v>
      </c>
      <c r="X167" s="16">
        <v>180</v>
      </c>
      <c r="Y167" s="16">
        <v>90</v>
      </c>
      <c r="Z167" s="20"/>
      <c r="AA167" s="16"/>
      <c r="AB167" s="16"/>
      <c r="AC167" s="16" t="s">
        <v>39</v>
      </c>
      <c r="AD167" s="16"/>
      <c r="AE167" s="21">
        <v>1</v>
      </c>
    </row>
    <row r="168" spans="2:31" ht="390" x14ac:dyDescent="0.25">
      <c r="B168" s="16">
        <v>2018173</v>
      </c>
      <c r="C168" s="16">
        <v>2018</v>
      </c>
      <c r="D168" s="16" t="s">
        <v>483</v>
      </c>
      <c r="E168" s="16">
        <v>5</v>
      </c>
      <c r="F168" s="16" t="s">
        <v>155</v>
      </c>
      <c r="G168" s="16" t="s">
        <v>35</v>
      </c>
      <c r="H168" s="16" t="s">
        <v>36</v>
      </c>
      <c r="I168" s="16" t="s">
        <v>223</v>
      </c>
      <c r="J168" s="15" t="s">
        <v>33</v>
      </c>
      <c r="K168" s="17">
        <v>45</v>
      </c>
      <c r="L168" s="17" t="str">
        <f>IF(K168=1,'[1]Equivalencia BH-BMPT'!$D$2,IF(K168=2,'[1]Equivalencia BH-BMPT'!$D$3,IF(K168=3,'[1]Equivalencia BH-BMPT'!$D$4,IF(K168=4,'[1]Equivalencia BH-BMPT'!$D$5,IF(K168=5,'[1]Equivalencia BH-BMPT'!$D$6,IF(K168=6,'[1]Equivalencia BH-BMPT'!$D$7,IF(K168=7,'[1]Equivalencia BH-BMPT'!$D$8,IF(K168=8,'[1]Equivalencia BH-BMPT'!$D$9,IF(K168=9,'[1]Equivalencia BH-BMPT'!$D$10,IF(K168=10,'[1]Equivalencia BH-BMPT'!$D$11,IF(K168=11,'[1]Equivalencia BH-BMPT'!$D$12,IF(K168=12,'[1]Equivalencia BH-BMPT'!$D$13,IF(K168=13,'[1]Equivalencia BH-BMPT'!$D$14,IF(K168=14,'[1]Equivalencia BH-BMPT'!$D$15,IF(K168=15,'[1]Equivalencia BH-BMPT'!$D$16,IF(K168=16,'[1]Equivalencia BH-BMPT'!$D$17,IF(K168=17,'[1]Equivalencia BH-BMPT'!$D$18,IF(K168=18,'[1]Equivalencia BH-BMPT'!$D$19,IF(K168=19,'[1]Equivalencia BH-BMPT'!$D$20,IF(K168=20,'[1]Equivalencia BH-BMPT'!$D$21,IF(K168=21,'[1]Equivalencia BH-BMPT'!$D$22,IF(K168=22,'[1]Equivalencia BH-BMPT'!$D$23,IF(K168=23,'[1]Equivalencia BH-BMPT'!#REF!,IF(K168=24,'[1]Equivalencia BH-BMPT'!$D$25,IF(K168=25,'[1]Equivalencia BH-BMPT'!$D$26,IF(K168=26,'[1]Equivalencia BH-BMPT'!$D$27,IF(K168=27,'[1]Equivalencia BH-BMPT'!$D$28,IF(K168=28,'[1]Equivalencia BH-BMPT'!$D$29,IF(K168=29,'[1]Equivalencia BH-BMPT'!$D$30,IF(K168=30,'[1]Equivalencia BH-BMPT'!$D$31,IF(K168=31,'[1]Equivalencia BH-BMPT'!$D$32,IF(K168=32,'[1]Equivalencia BH-BMPT'!$D$33,IF(K168=33,'[1]Equivalencia BH-BMPT'!$D$34,IF(K168=34,'[1]Equivalencia BH-BMPT'!$D$35,IF(K168=35,'[1]Equivalencia BH-BMPT'!$D$36,IF(K168=36,'[1]Equivalencia BH-BMPT'!$D$37,IF(K168=37,'[1]Equivalencia BH-BMPT'!$D$38,IF(K168=38,'[1]Equivalencia BH-BMPT'!#REF!,IF(K168=39,'[1]Equivalencia BH-BMPT'!$D$40,IF(K168=40,'[1]Equivalencia BH-BMPT'!$D$41,IF(K168=41,'[1]Equivalencia BH-BMPT'!$D$42,IF(K168=42,'[1]Equivalencia BH-BMPT'!$D$43,IF(K168=43,'[1]Equivalencia BH-BMPT'!$D$44,IF(K168=44,'[1]Equivalencia BH-BMPT'!$D$45,IF(K168=45,'[1]Equivalencia BH-BMPT'!$D$46,"No ha seleccionado un número de programa")))))))))))))))))))))))))))))))))))))))))))))</f>
        <v>Gobernanza e influencia local, regional e internacional</v>
      </c>
      <c r="M168" s="16" t="s">
        <v>34</v>
      </c>
      <c r="N168" s="8">
        <v>1022378582</v>
      </c>
      <c r="O168" s="15" t="s">
        <v>484</v>
      </c>
      <c r="P168" s="16">
        <v>13602000</v>
      </c>
      <c r="Q168" s="18"/>
      <c r="R168" s="18">
        <v>1</v>
      </c>
      <c r="S168" s="18">
        <v>6801000</v>
      </c>
      <c r="T168" s="18">
        <f t="shared" si="2"/>
        <v>20403000</v>
      </c>
      <c r="U168" s="19">
        <v>43126</v>
      </c>
      <c r="V168" s="19">
        <v>43126</v>
      </c>
      <c r="W168" s="19">
        <v>43396</v>
      </c>
      <c r="X168" s="16">
        <v>180</v>
      </c>
      <c r="Y168" s="16">
        <v>90</v>
      </c>
      <c r="Z168" s="20"/>
      <c r="AA168" s="16"/>
      <c r="AB168" s="16"/>
      <c r="AC168" s="16" t="s">
        <v>39</v>
      </c>
      <c r="AD168" s="16"/>
      <c r="AE168" s="21">
        <v>1</v>
      </c>
    </row>
    <row r="169" spans="2:31" ht="300" x14ac:dyDescent="0.25">
      <c r="B169" s="16">
        <v>2018174</v>
      </c>
      <c r="C169" s="16">
        <v>2018</v>
      </c>
      <c r="D169" s="16" t="s">
        <v>485</v>
      </c>
      <c r="E169" s="16">
        <v>5</v>
      </c>
      <c r="F169" s="16" t="s">
        <v>155</v>
      </c>
      <c r="G169" s="16" t="s">
        <v>35</v>
      </c>
      <c r="H169" s="16" t="s">
        <v>36</v>
      </c>
      <c r="I169" s="16" t="s">
        <v>486</v>
      </c>
      <c r="J169" s="15" t="s">
        <v>33</v>
      </c>
      <c r="K169" s="17">
        <v>45</v>
      </c>
      <c r="L169" s="17" t="str">
        <f>IF(K169=1,'[1]Equivalencia BH-BMPT'!$D$2,IF(K169=2,'[1]Equivalencia BH-BMPT'!$D$3,IF(K169=3,'[1]Equivalencia BH-BMPT'!$D$4,IF(K169=4,'[1]Equivalencia BH-BMPT'!$D$5,IF(K169=5,'[1]Equivalencia BH-BMPT'!$D$6,IF(K169=6,'[1]Equivalencia BH-BMPT'!$D$7,IF(K169=7,'[1]Equivalencia BH-BMPT'!$D$8,IF(K169=8,'[1]Equivalencia BH-BMPT'!$D$9,IF(K169=9,'[1]Equivalencia BH-BMPT'!$D$10,IF(K169=10,'[1]Equivalencia BH-BMPT'!$D$11,IF(K169=11,'[1]Equivalencia BH-BMPT'!$D$12,IF(K169=12,'[1]Equivalencia BH-BMPT'!$D$13,IF(K169=13,'[1]Equivalencia BH-BMPT'!$D$14,IF(K169=14,'[1]Equivalencia BH-BMPT'!$D$15,IF(K169=15,'[1]Equivalencia BH-BMPT'!$D$16,IF(K169=16,'[1]Equivalencia BH-BMPT'!$D$17,IF(K169=17,'[1]Equivalencia BH-BMPT'!$D$18,IF(K169=18,'[1]Equivalencia BH-BMPT'!$D$19,IF(K169=19,'[1]Equivalencia BH-BMPT'!$D$20,IF(K169=20,'[1]Equivalencia BH-BMPT'!$D$21,IF(K169=21,'[1]Equivalencia BH-BMPT'!$D$22,IF(K169=22,'[1]Equivalencia BH-BMPT'!$D$23,IF(K169=23,'[1]Equivalencia BH-BMPT'!#REF!,IF(K169=24,'[1]Equivalencia BH-BMPT'!$D$25,IF(K169=25,'[1]Equivalencia BH-BMPT'!$D$26,IF(K169=26,'[1]Equivalencia BH-BMPT'!$D$27,IF(K169=27,'[1]Equivalencia BH-BMPT'!$D$28,IF(K169=28,'[1]Equivalencia BH-BMPT'!$D$29,IF(K169=29,'[1]Equivalencia BH-BMPT'!$D$30,IF(K169=30,'[1]Equivalencia BH-BMPT'!$D$31,IF(K169=31,'[1]Equivalencia BH-BMPT'!$D$32,IF(K169=32,'[1]Equivalencia BH-BMPT'!$D$33,IF(K169=33,'[1]Equivalencia BH-BMPT'!$D$34,IF(K169=34,'[1]Equivalencia BH-BMPT'!$D$35,IF(K169=35,'[1]Equivalencia BH-BMPT'!$D$36,IF(K169=36,'[1]Equivalencia BH-BMPT'!$D$37,IF(K169=37,'[1]Equivalencia BH-BMPT'!$D$38,IF(K169=38,'[1]Equivalencia BH-BMPT'!#REF!,IF(K169=39,'[1]Equivalencia BH-BMPT'!$D$40,IF(K169=40,'[1]Equivalencia BH-BMPT'!$D$41,IF(K169=41,'[1]Equivalencia BH-BMPT'!$D$42,IF(K169=42,'[1]Equivalencia BH-BMPT'!$D$43,IF(K169=43,'[1]Equivalencia BH-BMPT'!$D$44,IF(K169=44,'[1]Equivalencia BH-BMPT'!$D$45,IF(K169=45,'[1]Equivalencia BH-BMPT'!$D$46,"No ha seleccionado un número de programa")))))))))))))))))))))))))))))))))))))))))))))</f>
        <v>Gobernanza e influencia local, regional e internacional</v>
      </c>
      <c r="M169" s="16" t="s">
        <v>34</v>
      </c>
      <c r="N169" s="6">
        <v>1024547307</v>
      </c>
      <c r="O169" s="15" t="s">
        <v>487</v>
      </c>
      <c r="P169" s="16">
        <v>22980000</v>
      </c>
      <c r="Q169" s="18"/>
      <c r="R169" s="18">
        <v>1</v>
      </c>
      <c r="S169" s="18">
        <v>11490000</v>
      </c>
      <c r="T169" s="18">
        <f t="shared" si="2"/>
        <v>34470000</v>
      </c>
      <c r="U169" s="19">
        <v>43126</v>
      </c>
      <c r="V169" s="19">
        <v>43126</v>
      </c>
      <c r="W169" s="19">
        <v>43396</v>
      </c>
      <c r="X169" s="16">
        <v>180</v>
      </c>
      <c r="Y169" s="16">
        <v>90</v>
      </c>
      <c r="Z169" s="20"/>
      <c r="AA169" s="16"/>
      <c r="AB169" s="16"/>
      <c r="AC169" s="16" t="s">
        <v>39</v>
      </c>
      <c r="AD169" s="16"/>
      <c r="AE169" s="21">
        <v>1</v>
      </c>
    </row>
    <row r="170" spans="2:31" ht="300" x14ac:dyDescent="0.25">
      <c r="B170" s="16">
        <v>2018175</v>
      </c>
      <c r="C170" s="16">
        <v>2018</v>
      </c>
      <c r="D170" s="16" t="s">
        <v>488</v>
      </c>
      <c r="E170" s="16">
        <v>5</v>
      </c>
      <c r="F170" s="16" t="s">
        <v>155</v>
      </c>
      <c r="G170" s="16" t="s">
        <v>35</v>
      </c>
      <c r="H170" s="16" t="s">
        <v>36</v>
      </c>
      <c r="I170" s="16" t="s">
        <v>455</v>
      </c>
      <c r="J170" s="15" t="s">
        <v>33</v>
      </c>
      <c r="K170" s="17">
        <v>45</v>
      </c>
      <c r="L170" s="17" t="str">
        <f>IF(K170=1,'[1]Equivalencia BH-BMPT'!$D$2,IF(K170=2,'[1]Equivalencia BH-BMPT'!$D$3,IF(K170=3,'[1]Equivalencia BH-BMPT'!$D$4,IF(K170=4,'[1]Equivalencia BH-BMPT'!$D$5,IF(K170=5,'[1]Equivalencia BH-BMPT'!$D$6,IF(K170=6,'[1]Equivalencia BH-BMPT'!$D$7,IF(K170=7,'[1]Equivalencia BH-BMPT'!$D$8,IF(K170=8,'[1]Equivalencia BH-BMPT'!$D$9,IF(K170=9,'[1]Equivalencia BH-BMPT'!$D$10,IF(K170=10,'[1]Equivalencia BH-BMPT'!$D$11,IF(K170=11,'[1]Equivalencia BH-BMPT'!$D$12,IF(K170=12,'[1]Equivalencia BH-BMPT'!$D$13,IF(K170=13,'[1]Equivalencia BH-BMPT'!$D$14,IF(K170=14,'[1]Equivalencia BH-BMPT'!$D$15,IF(K170=15,'[1]Equivalencia BH-BMPT'!$D$16,IF(K170=16,'[1]Equivalencia BH-BMPT'!$D$17,IF(K170=17,'[1]Equivalencia BH-BMPT'!$D$18,IF(K170=18,'[1]Equivalencia BH-BMPT'!$D$19,IF(K170=19,'[1]Equivalencia BH-BMPT'!$D$20,IF(K170=20,'[1]Equivalencia BH-BMPT'!$D$21,IF(K170=21,'[1]Equivalencia BH-BMPT'!$D$22,IF(K170=22,'[1]Equivalencia BH-BMPT'!$D$23,IF(K170=23,'[1]Equivalencia BH-BMPT'!#REF!,IF(K170=24,'[1]Equivalencia BH-BMPT'!$D$25,IF(K170=25,'[1]Equivalencia BH-BMPT'!$D$26,IF(K170=26,'[1]Equivalencia BH-BMPT'!$D$27,IF(K170=27,'[1]Equivalencia BH-BMPT'!$D$28,IF(K170=28,'[1]Equivalencia BH-BMPT'!$D$29,IF(K170=29,'[1]Equivalencia BH-BMPT'!$D$30,IF(K170=30,'[1]Equivalencia BH-BMPT'!$D$31,IF(K170=31,'[1]Equivalencia BH-BMPT'!$D$32,IF(K170=32,'[1]Equivalencia BH-BMPT'!$D$33,IF(K170=33,'[1]Equivalencia BH-BMPT'!$D$34,IF(K170=34,'[1]Equivalencia BH-BMPT'!$D$35,IF(K170=35,'[1]Equivalencia BH-BMPT'!$D$36,IF(K170=36,'[1]Equivalencia BH-BMPT'!$D$37,IF(K170=37,'[1]Equivalencia BH-BMPT'!$D$38,IF(K170=38,'[1]Equivalencia BH-BMPT'!#REF!,IF(K170=39,'[1]Equivalencia BH-BMPT'!$D$40,IF(K170=40,'[1]Equivalencia BH-BMPT'!$D$41,IF(K170=41,'[1]Equivalencia BH-BMPT'!$D$42,IF(K170=42,'[1]Equivalencia BH-BMPT'!$D$43,IF(K170=43,'[1]Equivalencia BH-BMPT'!$D$44,IF(K170=44,'[1]Equivalencia BH-BMPT'!$D$45,IF(K170=45,'[1]Equivalencia BH-BMPT'!$D$46,"No ha seleccionado un número de programa")))))))))))))))))))))))))))))))))))))))))))))</f>
        <v>Gobernanza e influencia local, regional e internacional</v>
      </c>
      <c r="M170" s="16" t="s">
        <v>34</v>
      </c>
      <c r="N170" s="6">
        <v>1030533393</v>
      </c>
      <c r="O170" s="15" t="s">
        <v>489</v>
      </c>
      <c r="P170" s="16">
        <v>13602000</v>
      </c>
      <c r="Q170" s="18"/>
      <c r="R170" s="18">
        <v>1</v>
      </c>
      <c r="S170" s="18">
        <v>6801000</v>
      </c>
      <c r="T170" s="18">
        <f t="shared" si="2"/>
        <v>20403000</v>
      </c>
      <c r="U170" s="19">
        <v>43126</v>
      </c>
      <c r="V170" s="19">
        <v>43126</v>
      </c>
      <c r="W170" s="19">
        <v>43396</v>
      </c>
      <c r="X170" s="16">
        <v>180</v>
      </c>
      <c r="Y170" s="16">
        <v>90</v>
      </c>
      <c r="Z170" s="20"/>
      <c r="AA170" s="16"/>
      <c r="AB170" s="16"/>
      <c r="AC170" s="16" t="s">
        <v>39</v>
      </c>
      <c r="AD170" s="16"/>
      <c r="AE170" s="21">
        <v>1</v>
      </c>
    </row>
    <row r="171" spans="2:31" ht="255" x14ac:dyDescent="0.25">
      <c r="B171" s="16">
        <v>2018176</v>
      </c>
      <c r="C171" s="16">
        <v>2018</v>
      </c>
      <c r="D171" s="16" t="s">
        <v>490</v>
      </c>
      <c r="E171" s="16">
        <v>5</v>
      </c>
      <c r="F171" s="16" t="s">
        <v>155</v>
      </c>
      <c r="G171" s="16" t="s">
        <v>35</v>
      </c>
      <c r="H171" s="16" t="s">
        <v>36</v>
      </c>
      <c r="I171" s="16" t="s">
        <v>410</v>
      </c>
      <c r="J171" s="15" t="s">
        <v>33</v>
      </c>
      <c r="K171" s="17">
        <v>45</v>
      </c>
      <c r="L171" s="17" t="str">
        <f>IF(K171=1,'[1]Equivalencia BH-BMPT'!$D$2,IF(K171=2,'[1]Equivalencia BH-BMPT'!$D$3,IF(K171=3,'[1]Equivalencia BH-BMPT'!$D$4,IF(K171=4,'[1]Equivalencia BH-BMPT'!$D$5,IF(K171=5,'[1]Equivalencia BH-BMPT'!$D$6,IF(K171=6,'[1]Equivalencia BH-BMPT'!$D$7,IF(K171=7,'[1]Equivalencia BH-BMPT'!$D$8,IF(K171=8,'[1]Equivalencia BH-BMPT'!$D$9,IF(K171=9,'[1]Equivalencia BH-BMPT'!$D$10,IF(K171=10,'[1]Equivalencia BH-BMPT'!$D$11,IF(K171=11,'[1]Equivalencia BH-BMPT'!$D$12,IF(K171=12,'[1]Equivalencia BH-BMPT'!$D$13,IF(K171=13,'[1]Equivalencia BH-BMPT'!$D$14,IF(K171=14,'[1]Equivalencia BH-BMPT'!$D$15,IF(K171=15,'[1]Equivalencia BH-BMPT'!$D$16,IF(K171=16,'[1]Equivalencia BH-BMPT'!$D$17,IF(K171=17,'[1]Equivalencia BH-BMPT'!$D$18,IF(K171=18,'[1]Equivalencia BH-BMPT'!$D$19,IF(K171=19,'[1]Equivalencia BH-BMPT'!$D$20,IF(K171=20,'[1]Equivalencia BH-BMPT'!$D$21,IF(K171=21,'[1]Equivalencia BH-BMPT'!$D$22,IF(K171=22,'[1]Equivalencia BH-BMPT'!$D$23,IF(K171=23,'[1]Equivalencia BH-BMPT'!#REF!,IF(K171=24,'[1]Equivalencia BH-BMPT'!$D$25,IF(K171=25,'[1]Equivalencia BH-BMPT'!$D$26,IF(K171=26,'[1]Equivalencia BH-BMPT'!$D$27,IF(K171=27,'[1]Equivalencia BH-BMPT'!$D$28,IF(K171=28,'[1]Equivalencia BH-BMPT'!$D$29,IF(K171=29,'[1]Equivalencia BH-BMPT'!$D$30,IF(K171=30,'[1]Equivalencia BH-BMPT'!$D$31,IF(K171=31,'[1]Equivalencia BH-BMPT'!$D$32,IF(K171=32,'[1]Equivalencia BH-BMPT'!$D$33,IF(K171=33,'[1]Equivalencia BH-BMPT'!$D$34,IF(K171=34,'[1]Equivalencia BH-BMPT'!$D$35,IF(K171=35,'[1]Equivalencia BH-BMPT'!$D$36,IF(K171=36,'[1]Equivalencia BH-BMPT'!$D$37,IF(K171=37,'[1]Equivalencia BH-BMPT'!$D$38,IF(K171=38,'[1]Equivalencia BH-BMPT'!#REF!,IF(K171=39,'[1]Equivalencia BH-BMPT'!$D$40,IF(K171=40,'[1]Equivalencia BH-BMPT'!$D$41,IF(K171=41,'[1]Equivalencia BH-BMPT'!$D$42,IF(K171=42,'[1]Equivalencia BH-BMPT'!$D$43,IF(K171=43,'[1]Equivalencia BH-BMPT'!$D$44,IF(K171=44,'[1]Equivalencia BH-BMPT'!$D$45,IF(K171=45,'[1]Equivalencia BH-BMPT'!$D$46,"No ha seleccionado un número de programa")))))))))))))))))))))))))))))))))))))))))))))</f>
        <v>Gobernanza e influencia local, regional e internacional</v>
      </c>
      <c r="M171" s="16" t="s">
        <v>34</v>
      </c>
      <c r="N171" s="6">
        <v>7702866</v>
      </c>
      <c r="O171" s="15" t="s">
        <v>491</v>
      </c>
      <c r="P171" s="16">
        <v>25800000</v>
      </c>
      <c r="Q171" s="18"/>
      <c r="R171" s="18">
        <v>1</v>
      </c>
      <c r="S171" s="18">
        <v>12900000</v>
      </c>
      <c r="T171" s="18">
        <f t="shared" si="2"/>
        <v>38700000</v>
      </c>
      <c r="U171" s="19">
        <v>43126</v>
      </c>
      <c r="V171" s="19">
        <v>43126</v>
      </c>
      <c r="W171" s="19">
        <v>43396</v>
      </c>
      <c r="X171" s="16">
        <v>180</v>
      </c>
      <c r="Y171" s="16">
        <v>90</v>
      </c>
      <c r="Z171" s="20"/>
      <c r="AA171" s="16"/>
      <c r="AB171" s="16"/>
      <c r="AC171" s="16" t="s">
        <v>39</v>
      </c>
      <c r="AD171" s="16"/>
      <c r="AE171" s="21">
        <v>1</v>
      </c>
    </row>
    <row r="172" spans="2:31" ht="255" x14ac:dyDescent="0.25">
      <c r="B172" s="16">
        <v>2018177</v>
      </c>
      <c r="C172" s="16">
        <v>2018</v>
      </c>
      <c r="D172" s="16" t="s">
        <v>492</v>
      </c>
      <c r="E172" s="16">
        <v>5</v>
      </c>
      <c r="F172" s="16" t="s">
        <v>155</v>
      </c>
      <c r="G172" s="16" t="s">
        <v>35</v>
      </c>
      <c r="H172" s="16" t="s">
        <v>36</v>
      </c>
      <c r="I172" s="16" t="s">
        <v>410</v>
      </c>
      <c r="J172" s="15" t="s">
        <v>33</v>
      </c>
      <c r="K172" s="17">
        <v>45</v>
      </c>
      <c r="L172" s="17" t="str">
        <f>IF(K172=1,'[1]Equivalencia BH-BMPT'!$D$2,IF(K172=2,'[1]Equivalencia BH-BMPT'!$D$3,IF(K172=3,'[1]Equivalencia BH-BMPT'!$D$4,IF(K172=4,'[1]Equivalencia BH-BMPT'!$D$5,IF(K172=5,'[1]Equivalencia BH-BMPT'!$D$6,IF(K172=6,'[1]Equivalencia BH-BMPT'!$D$7,IF(K172=7,'[1]Equivalencia BH-BMPT'!$D$8,IF(K172=8,'[1]Equivalencia BH-BMPT'!$D$9,IF(K172=9,'[1]Equivalencia BH-BMPT'!$D$10,IF(K172=10,'[1]Equivalencia BH-BMPT'!$D$11,IF(K172=11,'[1]Equivalencia BH-BMPT'!$D$12,IF(K172=12,'[1]Equivalencia BH-BMPT'!$D$13,IF(K172=13,'[1]Equivalencia BH-BMPT'!$D$14,IF(K172=14,'[1]Equivalencia BH-BMPT'!$D$15,IF(K172=15,'[1]Equivalencia BH-BMPT'!$D$16,IF(K172=16,'[1]Equivalencia BH-BMPT'!$D$17,IF(K172=17,'[1]Equivalencia BH-BMPT'!$D$18,IF(K172=18,'[1]Equivalencia BH-BMPT'!$D$19,IF(K172=19,'[1]Equivalencia BH-BMPT'!$D$20,IF(K172=20,'[1]Equivalencia BH-BMPT'!$D$21,IF(K172=21,'[1]Equivalencia BH-BMPT'!$D$22,IF(K172=22,'[1]Equivalencia BH-BMPT'!$D$23,IF(K172=23,'[1]Equivalencia BH-BMPT'!#REF!,IF(K172=24,'[1]Equivalencia BH-BMPT'!$D$25,IF(K172=25,'[1]Equivalencia BH-BMPT'!$D$26,IF(K172=26,'[1]Equivalencia BH-BMPT'!$D$27,IF(K172=27,'[1]Equivalencia BH-BMPT'!$D$28,IF(K172=28,'[1]Equivalencia BH-BMPT'!$D$29,IF(K172=29,'[1]Equivalencia BH-BMPT'!$D$30,IF(K172=30,'[1]Equivalencia BH-BMPT'!$D$31,IF(K172=31,'[1]Equivalencia BH-BMPT'!$D$32,IF(K172=32,'[1]Equivalencia BH-BMPT'!$D$33,IF(K172=33,'[1]Equivalencia BH-BMPT'!$D$34,IF(K172=34,'[1]Equivalencia BH-BMPT'!$D$35,IF(K172=35,'[1]Equivalencia BH-BMPT'!$D$36,IF(K172=36,'[1]Equivalencia BH-BMPT'!$D$37,IF(K172=37,'[1]Equivalencia BH-BMPT'!$D$38,IF(K172=38,'[1]Equivalencia BH-BMPT'!#REF!,IF(K172=39,'[1]Equivalencia BH-BMPT'!$D$40,IF(K172=40,'[1]Equivalencia BH-BMPT'!$D$41,IF(K172=41,'[1]Equivalencia BH-BMPT'!$D$42,IF(K172=42,'[1]Equivalencia BH-BMPT'!$D$43,IF(K172=43,'[1]Equivalencia BH-BMPT'!$D$44,IF(K172=44,'[1]Equivalencia BH-BMPT'!$D$45,IF(K172=45,'[1]Equivalencia BH-BMPT'!$D$46,"No ha seleccionado un número de programa")))))))))))))))))))))))))))))))))))))))))))))</f>
        <v>Gobernanza e influencia local, regional e internacional</v>
      </c>
      <c r="M172" s="16" t="s">
        <v>34</v>
      </c>
      <c r="N172" s="6">
        <v>91283256</v>
      </c>
      <c r="O172" s="15" t="s">
        <v>493</v>
      </c>
      <c r="P172" s="16">
        <v>25800000</v>
      </c>
      <c r="Q172" s="18"/>
      <c r="R172" s="18">
        <v>1</v>
      </c>
      <c r="S172" s="18">
        <v>12900000</v>
      </c>
      <c r="T172" s="18">
        <f t="shared" si="2"/>
        <v>38700000</v>
      </c>
      <c r="U172" s="19">
        <v>43126</v>
      </c>
      <c r="V172" s="19">
        <v>43126</v>
      </c>
      <c r="W172" s="19">
        <v>43396</v>
      </c>
      <c r="X172" s="16">
        <v>180</v>
      </c>
      <c r="Y172" s="16">
        <v>90</v>
      </c>
      <c r="Z172" s="20"/>
      <c r="AA172" s="16"/>
      <c r="AB172" s="16"/>
      <c r="AC172" s="16" t="s">
        <v>39</v>
      </c>
      <c r="AD172" s="16"/>
      <c r="AE172" s="21">
        <v>1</v>
      </c>
    </row>
    <row r="173" spans="2:31" ht="255" x14ac:dyDescent="0.25">
      <c r="B173" s="16">
        <v>2018178</v>
      </c>
      <c r="C173" s="16">
        <v>2018</v>
      </c>
      <c r="D173" s="16" t="s">
        <v>494</v>
      </c>
      <c r="E173" s="16">
        <v>5</v>
      </c>
      <c r="F173" s="16" t="s">
        <v>155</v>
      </c>
      <c r="G173" s="16" t="s">
        <v>35</v>
      </c>
      <c r="H173" s="16" t="s">
        <v>36</v>
      </c>
      <c r="I173" s="16" t="s">
        <v>470</v>
      </c>
      <c r="J173" s="15" t="s">
        <v>33</v>
      </c>
      <c r="K173" s="17">
        <v>45</v>
      </c>
      <c r="L173" s="17" t="str">
        <f>IF(K173=1,'[1]Equivalencia BH-BMPT'!$D$2,IF(K173=2,'[1]Equivalencia BH-BMPT'!$D$3,IF(K173=3,'[1]Equivalencia BH-BMPT'!$D$4,IF(K173=4,'[1]Equivalencia BH-BMPT'!$D$5,IF(K173=5,'[1]Equivalencia BH-BMPT'!$D$6,IF(K173=6,'[1]Equivalencia BH-BMPT'!$D$7,IF(K173=7,'[1]Equivalencia BH-BMPT'!$D$8,IF(K173=8,'[1]Equivalencia BH-BMPT'!$D$9,IF(K173=9,'[1]Equivalencia BH-BMPT'!$D$10,IF(K173=10,'[1]Equivalencia BH-BMPT'!$D$11,IF(K173=11,'[1]Equivalencia BH-BMPT'!$D$12,IF(K173=12,'[1]Equivalencia BH-BMPT'!$D$13,IF(K173=13,'[1]Equivalencia BH-BMPT'!$D$14,IF(K173=14,'[1]Equivalencia BH-BMPT'!$D$15,IF(K173=15,'[1]Equivalencia BH-BMPT'!$D$16,IF(K173=16,'[1]Equivalencia BH-BMPT'!$D$17,IF(K173=17,'[1]Equivalencia BH-BMPT'!$D$18,IF(K173=18,'[1]Equivalencia BH-BMPT'!$D$19,IF(K173=19,'[1]Equivalencia BH-BMPT'!$D$20,IF(K173=20,'[1]Equivalencia BH-BMPT'!$D$21,IF(K173=21,'[1]Equivalencia BH-BMPT'!$D$22,IF(K173=22,'[1]Equivalencia BH-BMPT'!$D$23,IF(K173=23,'[1]Equivalencia BH-BMPT'!#REF!,IF(K173=24,'[1]Equivalencia BH-BMPT'!$D$25,IF(K173=25,'[1]Equivalencia BH-BMPT'!$D$26,IF(K173=26,'[1]Equivalencia BH-BMPT'!$D$27,IF(K173=27,'[1]Equivalencia BH-BMPT'!$D$28,IF(K173=28,'[1]Equivalencia BH-BMPT'!$D$29,IF(K173=29,'[1]Equivalencia BH-BMPT'!$D$30,IF(K173=30,'[1]Equivalencia BH-BMPT'!$D$31,IF(K173=31,'[1]Equivalencia BH-BMPT'!$D$32,IF(K173=32,'[1]Equivalencia BH-BMPT'!$D$33,IF(K173=33,'[1]Equivalencia BH-BMPT'!$D$34,IF(K173=34,'[1]Equivalencia BH-BMPT'!$D$35,IF(K173=35,'[1]Equivalencia BH-BMPT'!$D$36,IF(K173=36,'[1]Equivalencia BH-BMPT'!$D$37,IF(K173=37,'[1]Equivalencia BH-BMPT'!$D$38,IF(K173=38,'[1]Equivalencia BH-BMPT'!#REF!,IF(K173=39,'[1]Equivalencia BH-BMPT'!$D$40,IF(K173=40,'[1]Equivalencia BH-BMPT'!$D$41,IF(K173=41,'[1]Equivalencia BH-BMPT'!$D$42,IF(K173=42,'[1]Equivalencia BH-BMPT'!$D$43,IF(K173=43,'[1]Equivalencia BH-BMPT'!$D$44,IF(K173=44,'[1]Equivalencia BH-BMPT'!$D$45,IF(K173=45,'[1]Equivalencia BH-BMPT'!$D$46,"No ha seleccionado un número de programa")))))))))))))))))))))))))))))))))))))))))))))</f>
        <v>Gobernanza e influencia local, regional e internacional</v>
      </c>
      <c r="M173" s="16" t="s">
        <v>34</v>
      </c>
      <c r="N173" s="6">
        <v>52520669</v>
      </c>
      <c r="O173" s="15" t="s">
        <v>495</v>
      </c>
      <c r="P173" s="16">
        <v>15600000</v>
      </c>
      <c r="Q173" s="18"/>
      <c r="R173" s="18">
        <v>1</v>
      </c>
      <c r="S173" s="18">
        <v>7800000</v>
      </c>
      <c r="T173" s="18">
        <f t="shared" si="2"/>
        <v>23400000</v>
      </c>
      <c r="U173" s="19">
        <v>43126</v>
      </c>
      <c r="V173" s="19">
        <v>43126</v>
      </c>
      <c r="W173" s="19">
        <v>43396</v>
      </c>
      <c r="X173" s="16">
        <v>180</v>
      </c>
      <c r="Y173" s="16">
        <v>90</v>
      </c>
      <c r="Z173" s="20"/>
      <c r="AA173" s="16"/>
      <c r="AB173" s="16"/>
      <c r="AC173" s="16" t="s">
        <v>39</v>
      </c>
      <c r="AD173" s="16"/>
      <c r="AE173" s="21">
        <v>1</v>
      </c>
    </row>
    <row r="174" spans="2:31" ht="360" x14ac:dyDescent="0.25">
      <c r="B174" s="16">
        <v>2018179</v>
      </c>
      <c r="C174" s="16">
        <v>2018</v>
      </c>
      <c r="D174" s="16" t="s">
        <v>496</v>
      </c>
      <c r="E174" s="16">
        <v>5</v>
      </c>
      <c r="F174" s="16" t="s">
        <v>155</v>
      </c>
      <c r="G174" s="16" t="s">
        <v>35</v>
      </c>
      <c r="H174" s="16" t="s">
        <v>36</v>
      </c>
      <c r="I174" s="16" t="s">
        <v>497</v>
      </c>
      <c r="J174" s="15" t="s">
        <v>33</v>
      </c>
      <c r="K174" s="17">
        <v>45</v>
      </c>
      <c r="L174" s="17" t="str">
        <f>IF(K174=1,'[1]Equivalencia BH-BMPT'!$D$2,IF(K174=2,'[1]Equivalencia BH-BMPT'!$D$3,IF(K174=3,'[1]Equivalencia BH-BMPT'!$D$4,IF(K174=4,'[1]Equivalencia BH-BMPT'!$D$5,IF(K174=5,'[1]Equivalencia BH-BMPT'!$D$6,IF(K174=6,'[1]Equivalencia BH-BMPT'!$D$7,IF(K174=7,'[1]Equivalencia BH-BMPT'!$D$8,IF(K174=8,'[1]Equivalencia BH-BMPT'!$D$9,IF(K174=9,'[1]Equivalencia BH-BMPT'!$D$10,IF(K174=10,'[1]Equivalencia BH-BMPT'!$D$11,IF(K174=11,'[1]Equivalencia BH-BMPT'!$D$12,IF(K174=12,'[1]Equivalencia BH-BMPT'!$D$13,IF(K174=13,'[1]Equivalencia BH-BMPT'!$D$14,IF(K174=14,'[1]Equivalencia BH-BMPT'!$D$15,IF(K174=15,'[1]Equivalencia BH-BMPT'!$D$16,IF(K174=16,'[1]Equivalencia BH-BMPT'!$D$17,IF(K174=17,'[1]Equivalencia BH-BMPT'!$D$18,IF(K174=18,'[1]Equivalencia BH-BMPT'!$D$19,IF(K174=19,'[1]Equivalencia BH-BMPT'!$D$20,IF(K174=20,'[1]Equivalencia BH-BMPT'!$D$21,IF(K174=21,'[1]Equivalencia BH-BMPT'!$D$22,IF(K174=22,'[1]Equivalencia BH-BMPT'!$D$23,IF(K174=23,'[1]Equivalencia BH-BMPT'!#REF!,IF(K174=24,'[1]Equivalencia BH-BMPT'!$D$25,IF(K174=25,'[1]Equivalencia BH-BMPT'!$D$26,IF(K174=26,'[1]Equivalencia BH-BMPT'!$D$27,IF(K174=27,'[1]Equivalencia BH-BMPT'!$D$28,IF(K174=28,'[1]Equivalencia BH-BMPT'!$D$29,IF(K174=29,'[1]Equivalencia BH-BMPT'!$D$30,IF(K174=30,'[1]Equivalencia BH-BMPT'!$D$31,IF(K174=31,'[1]Equivalencia BH-BMPT'!$D$32,IF(K174=32,'[1]Equivalencia BH-BMPT'!$D$33,IF(K174=33,'[1]Equivalencia BH-BMPT'!$D$34,IF(K174=34,'[1]Equivalencia BH-BMPT'!$D$35,IF(K174=35,'[1]Equivalencia BH-BMPT'!$D$36,IF(K174=36,'[1]Equivalencia BH-BMPT'!$D$37,IF(K174=37,'[1]Equivalencia BH-BMPT'!$D$38,IF(K174=38,'[1]Equivalencia BH-BMPT'!#REF!,IF(K174=39,'[1]Equivalencia BH-BMPT'!$D$40,IF(K174=40,'[1]Equivalencia BH-BMPT'!$D$41,IF(K174=41,'[1]Equivalencia BH-BMPT'!$D$42,IF(K174=42,'[1]Equivalencia BH-BMPT'!$D$43,IF(K174=43,'[1]Equivalencia BH-BMPT'!$D$44,IF(K174=44,'[1]Equivalencia BH-BMPT'!$D$45,IF(K174=45,'[1]Equivalencia BH-BMPT'!$D$46,"No ha seleccionado un número de programa")))))))))))))))))))))))))))))))))))))))))))))</f>
        <v>Gobernanza e influencia local, regional e internacional</v>
      </c>
      <c r="M174" s="16" t="s">
        <v>34</v>
      </c>
      <c r="N174" s="9">
        <v>52634654</v>
      </c>
      <c r="O174" s="15" t="s">
        <v>498</v>
      </c>
      <c r="P174" s="16">
        <v>13602000</v>
      </c>
      <c r="Q174" s="18"/>
      <c r="R174" s="18">
        <v>1</v>
      </c>
      <c r="S174" s="18">
        <v>6801000</v>
      </c>
      <c r="T174" s="18">
        <f t="shared" si="2"/>
        <v>20403000</v>
      </c>
      <c r="U174" s="19">
        <v>43126</v>
      </c>
      <c r="V174" s="19">
        <v>43126</v>
      </c>
      <c r="W174" s="19">
        <v>43396</v>
      </c>
      <c r="X174" s="16">
        <v>180</v>
      </c>
      <c r="Y174" s="16">
        <v>90</v>
      </c>
      <c r="Z174" s="20"/>
      <c r="AA174" s="16"/>
      <c r="AB174" s="16"/>
      <c r="AC174" s="16" t="s">
        <v>39</v>
      </c>
      <c r="AD174" s="16"/>
      <c r="AE174" s="21">
        <v>1</v>
      </c>
    </row>
    <row r="175" spans="2:31" ht="255" x14ac:dyDescent="0.25">
      <c r="B175" s="16">
        <v>2018181</v>
      </c>
      <c r="C175" s="16">
        <v>2018</v>
      </c>
      <c r="D175" s="16" t="s">
        <v>499</v>
      </c>
      <c r="E175" s="16">
        <v>5</v>
      </c>
      <c r="F175" s="16" t="s">
        <v>155</v>
      </c>
      <c r="G175" s="16" t="s">
        <v>35</v>
      </c>
      <c r="H175" s="16" t="s">
        <v>36</v>
      </c>
      <c r="I175" s="16" t="s">
        <v>362</v>
      </c>
      <c r="J175" s="15" t="s">
        <v>33</v>
      </c>
      <c r="K175" s="17">
        <v>18</v>
      </c>
      <c r="L175" s="17" t="str">
        <f>IF(K175=1,'[1]Equivalencia BH-BMPT'!$D$2,IF(K175=2,'[1]Equivalencia BH-BMPT'!$D$3,IF(K175=3,'[1]Equivalencia BH-BMPT'!$D$4,IF(K175=4,'[1]Equivalencia BH-BMPT'!$D$5,IF(K175=5,'[1]Equivalencia BH-BMPT'!$D$6,IF(K175=6,'[1]Equivalencia BH-BMPT'!$D$7,IF(K175=7,'[1]Equivalencia BH-BMPT'!$D$8,IF(K175=8,'[1]Equivalencia BH-BMPT'!$D$9,IF(K175=9,'[1]Equivalencia BH-BMPT'!$D$10,IF(K175=10,'[1]Equivalencia BH-BMPT'!$D$11,IF(K175=11,'[1]Equivalencia BH-BMPT'!$D$12,IF(K175=12,'[1]Equivalencia BH-BMPT'!$D$13,IF(K175=13,'[1]Equivalencia BH-BMPT'!$D$14,IF(K175=14,'[1]Equivalencia BH-BMPT'!$D$15,IF(K175=15,'[1]Equivalencia BH-BMPT'!$D$16,IF(K175=16,'[1]Equivalencia BH-BMPT'!$D$17,IF(K175=17,'[1]Equivalencia BH-BMPT'!$D$18,IF(K175=18,'[1]Equivalencia BH-BMPT'!$D$19,IF(K175=19,'[1]Equivalencia BH-BMPT'!$D$20,IF(K175=20,'[1]Equivalencia BH-BMPT'!$D$21,IF(K175=21,'[1]Equivalencia BH-BMPT'!$D$22,IF(K175=22,'[1]Equivalencia BH-BMPT'!$D$23,IF(K175=23,'[1]Equivalencia BH-BMPT'!#REF!,IF(K175=24,'[1]Equivalencia BH-BMPT'!$D$25,IF(K175=25,'[1]Equivalencia BH-BMPT'!$D$26,IF(K175=26,'[1]Equivalencia BH-BMPT'!$D$27,IF(K175=27,'[1]Equivalencia BH-BMPT'!$D$28,IF(K175=28,'[1]Equivalencia BH-BMPT'!$D$29,IF(K175=29,'[1]Equivalencia BH-BMPT'!$D$30,IF(K175=30,'[1]Equivalencia BH-BMPT'!$D$31,IF(K175=31,'[1]Equivalencia BH-BMPT'!$D$32,IF(K175=32,'[1]Equivalencia BH-BMPT'!$D$33,IF(K175=33,'[1]Equivalencia BH-BMPT'!$D$34,IF(K175=34,'[1]Equivalencia BH-BMPT'!$D$35,IF(K175=35,'[1]Equivalencia BH-BMPT'!$D$36,IF(K175=36,'[1]Equivalencia BH-BMPT'!$D$37,IF(K175=37,'[1]Equivalencia BH-BMPT'!$D$38,IF(K175=38,'[1]Equivalencia BH-BMPT'!#REF!,IF(K175=39,'[1]Equivalencia BH-BMPT'!$D$40,IF(K175=40,'[1]Equivalencia BH-BMPT'!$D$41,IF(K175=41,'[1]Equivalencia BH-BMPT'!$D$42,IF(K175=42,'[1]Equivalencia BH-BMPT'!$D$43,IF(K175=43,'[1]Equivalencia BH-BMPT'!$D$44,IF(K175=44,'[1]Equivalencia BH-BMPT'!$D$45,IF(K175=45,'[1]Equivalencia BH-BMPT'!$D$46,"No ha seleccionado un número de programa")))))))))))))))))))))))))))))))))))))))))))))</f>
        <v>Mejor movilidad para todos</v>
      </c>
      <c r="M175" s="16" t="s">
        <v>49</v>
      </c>
      <c r="N175" s="6">
        <v>79736368</v>
      </c>
      <c r="O175" s="15" t="s">
        <v>500</v>
      </c>
      <c r="P175" s="16">
        <v>13602000</v>
      </c>
      <c r="Q175" s="18"/>
      <c r="R175" s="18">
        <v>1</v>
      </c>
      <c r="S175" s="18">
        <v>6801000</v>
      </c>
      <c r="T175" s="18">
        <f t="shared" si="2"/>
        <v>20403000</v>
      </c>
      <c r="U175" s="19">
        <v>43126</v>
      </c>
      <c r="V175" s="19">
        <v>43126</v>
      </c>
      <c r="W175" s="19">
        <v>43396</v>
      </c>
      <c r="X175" s="16">
        <v>180</v>
      </c>
      <c r="Y175" s="16">
        <v>90</v>
      </c>
      <c r="Z175" s="20"/>
      <c r="AA175" s="16"/>
      <c r="AB175" s="16"/>
      <c r="AC175" s="16" t="s">
        <v>39</v>
      </c>
      <c r="AD175" s="16"/>
      <c r="AE175" s="21">
        <v>1</v>
      </c>
    </row>
    <row r="176" spans="2:31" ht="409.5" x14ac:dyDescent="0.25">
      <c r="B176" s="16">
        <v>2018182</v>
      </c>
      <c r="C176" s="16">
        <v>2018</v>
      </c>
      <c r="D176" s="16" t="s">
        <v>501</v>
      </c>
      <c r="E176" s="16">
        <v>5</v>
      </c>
      <c r="F176" s="16" t="s">
        <v>155</v>
      </c>
      <c r="G176" s="16" t="s">
        <v>35</v>
      </c>
      <c r="H176" s="16" t="s">
        <v>36</v>
      </c>
      <c r="I176" s="16" t="s">
        <v>353</v>
      </c>
      <c r="J176" s="15" t="s">
        <v>33</v>
      </c>
      <c r="K176" s="17">
        <v>19</v>
      </c>
      <c r="L176" s="17" t="str">
        <f>IF(K176=1,'[1]Equivalencia BH-BMPT'!$D$2,IF(K176=2,'[1]Equivalencia BH-BMPT'!$D$3,IF(K176=3,'[1]Equivalencia BH-BMPT'!$D$4,IF(K176=4,'[1]Equivalencia BH-BMPT'!$D$5,IF(K176=5,'[1]Equivalencia BH-BMPT'!$D$6,IF(K176=6,'[1]Equivalencia BH-BMPT'!$D$7,IF(K176=7,'[1]Equivalencia BH-BMPT'!$D$8,IF(K176=8,'[1]Equivalencia BH-BMPT'!$D$9,IF(K176=9,'[1]Equivalencia BH-BMPT'!$D$10,IF(K176=10,'[1]Equivalencia BH-BMPT'!$D$11,IF(K176=11,'[1]Equivalencia BH-BMPT'!$D$12,IF(K176=12,'[1]Equivalencia BH-BMPT'!$D$13,IF(K176=13,'[1]Equivalencia BH-BMPT'!$D$14,IF(K176=14,'[1]Equivalencia BH-BMPT'!$D$15,IF(K176=15,'[1]Equivalencia BH-BMPT'!$D$16,IF(K176=16,'[1]Equivalencia BH-BMPT'!$D$17,IF(K176=17,'[1]Equivalencia BH-BMPT'!$D$18,IF(K176=18,'[1]Equivalencia BH-BMPT'!$D$19,IF(K176=19,'[1]Equivalencia BH-BMPT'!$D$20,IF(K176=20,'[1]Equivalencia BH-BMPT'!$D$21,IF(K176=21,'[1]Equivalencia BH-BMPT'!$D$22,IF(K176=22,'[1]Equivalencia BH-BMPT'!$D$23,IF(K176=23,'[1]Equivalencia BH-BMPT'!#REF!,IF(K176=24,'[1]Equivalencia BH-BMPT'!$D$25,IF(K176=25,'[1]Equivalencia BH-BMPT'!$D$26,IF(K176=26,'[1]Equivalencia BH-BMPT'!$D$27,IF(K176=27,'[1]Equivalencia BH-BMPT'!$D$28,IF(K176=28,'[1]Equivalencia BH-BMPT'!$D$29,IF(K176=29,'[1]Equivalencia BH-BMPT'!$D$30,IF(K176=30,'[1]Equivalencia BH-BMPT'!$D$31,IF(K176=31,'[1]Equivalencia BH-BMPT'!$D$32,IF(K176=32,'[1]Equivalencia BH-BMPT'!$D$33,IF(K176=33,'[1]Equivalencia BH-BMPT'!$D$34,IF(K176=34,'[1]Equivalencia BH-BMPT'!$D$35,IF(K176=35,'[1]Equivalencia BH-BMPT'!$D$36,IF(K176=36,'[1]Equivalencia BH-BMPT'!$D$37,IF(K176=37,'[1]Equivalencia BH-BMPT'!$D$38,IF(K176=38,'[1]Equivalencia BH-BMPT'!#REF!,IF(K176=39,'[1]Equivalencia BH-BMPT'!$D$40,IF(K176=40,'[1]Equivalencia BH-BMPT'!$D$41,IF(K176=41,'[1]Equivalencia BH-BMPT'!$D$42,IF(K176=42,'[1]Equivalencia BH-BMPT'!$D$43,IF(K176=43,'[1]Equivalencia BH-BMPT'!$D$44,IF(K176=44,'[1]Equivalencia BH-BMPT'!$D$45,IF(K176=45,'[1]Equivalencia BH-BMPT'!$D$46,"No ha seleccionado un número de programa")))))))))))))))))))))))))))))))))))))))))))))</f>
        <v>Seguridad y convivencia para todos</v>
      </c>
      <c r="M176" s="16" t="s">
        <v>99</v>
      </c>
      <c r="N176" s="6">
        <v>52341016</v>
      </c>
      <c r="O176" s="15" t="s">
        <v>502</v>
      </c>
      <c r="P176" s="16">
        <v>30024000</v>
      </c>
      <c r="Q176" s="18"/>
      <c r="R176" s="18">
        <v>1</v>
      </c>
      <c r="S176" s="18">
        <v>15012000</v>
      </c>
      <c r="T176" s="18">
        <f t="shared" si="2"/>
        <v>45036000</v>
      </c>
      <c r="U176" s="19">
        <v>43126</v>
      </c>
      <c r="V176" s="19">
        <v>43126</v>
      </c>
      <c r="W176" s="19">
        <v>43396</v>
      </c>
      <c r="X176" s="16">
        <v>180</v>
      </c>
      <c r="Y176" s="16">
        <v>90</v>
      </c>
      <c r="Z176" s="20"/>
      <c r="AA176" s="16"/>
      <c r="AB176" s="16"/>
      <c r="AC176" s="16" t="s">
        <v>39</v>
      </c>
      <c r="AD176" s="16"/>
      <c r="AE176" s="21">
        <v>1</v>
      </c>
    </row>
    <row r="177" spans="2:31" ht="255" x14ac:dyDescent="0.25">
      <c r="B177" s="16">
        <v>2018184</v>
      </c>
      <c r="C177" s="16">
        <v>2018</v>
      </c>
      <c r="D177" s="16" t="s">
        <v>503</v>
      </c>
      <c r="E177" s="16">
        <v>5</v>
      </c>
      <c r="F177" s="16" t="s">
        <v>155</v>
      </c>
      <c r="G177" s="16" t="s">
        <v>35</v>
      </c>
      <c r="H177" s="16" t="s">
        <v>36</v>
      </c>
      <c r="I177" s="16" t="s">
        <v>312</v>
      </c>
      <c r="J177" s="15" t="s">
        <v>33</v>
      </c>
      <c r="K177" s="17">
        <v>45</v>
      </c>
      <c r="L177" s="17" t="str">
        <f>IF(K177=1,'[1]Equivalencia BH-BMPT'!$D$2,IF(K177=2,'[1]Equivalencia BH-BMPT'!$D$3,IF(K177=3,'[1]Equivalencia BH-BMPT'!$D$4,IF(K177=4,'[1]Equivalencia BH-BMPT'!$D$5,IF(K177=5,'[1]Equivalencia BH-BMPT'!$D$6,IF(K177=6,'[1]Equivalencia BH-BMPT'!$D$7,IF(K177=7,'[1]Equivalencia BH-BMPT'!$D$8,IF(K177=8,'[1]Equivalencia BH-BMPT'!$D$9,IF(K177=9,'[1]Equivalencia BH-BMPT'!$D$10,IF(K177=10,'[1]Equivalencia BH-BMPT'!$D$11,IF(K177=11,'[1]Equivalencia BH-BMPT'!$D$12,IF(K177=12,'[1]Equivalencia BH-BMPT'!$D$13,IF(K177=13,'[1]Equivalencia BH-BMPT'!$D$14,IF(K177=14,'[1]Equivalencia BH-BMPT'!$D$15,IF(K177=15,'[1]Equivalencia BH-BMPT'!$D$16,IF(K177=16,'[1]Equivalencia BH-BMPT'!$D$17,IF(K177=17,'[1]Equivalencia BH-BMPT'!$D$18,IF(K177=18,'[1]Equivalencia BH-BMPT'!$D$19,IF(K177=19,'[1]Equivalencia BH-BMPT'!$D$20,IF(K177=20,'[1]Equivalencia BH-BMPT'!$D$21,IF(K177=21,'[1]Equivalencia BH-BMPT'!$D$22,IF(K177=22,'[1]Equivalencia BH-BMPT'!$D$23,IF(K177=23,'[1]Equivalencia BH-BMPT'!#REF!,IF(K177=24,'[1]Equivalencia BH-BMPT'!$D$25,IF(K177=25,'[1]Equivalencia BH-BMPT'!$D$26,IF(K177=26,'[1]Equivalencia BH-BMPT'!$D$27,IF(K177=27,'[1]Equivalencia BH-BMPT'!$D$28,IF(K177=28,'[1]Equivalencia BH-BMPT'!$D$29,IF(K177=29,'[1]Equivalencia BH-BMPT'!$D$30,IF(K177=30,'[1]Equivalencia BH-BMPT'!$D$31,IF(K177=31,'[1]Equivalencia BH-BMPT'!$D$32,IF(K177=32,'[1]Equivalencia BH-BMPT'!$D$33,IF(K177=33,'[1]Equivalencia BH-BMPT'!$D$34,IF(K177=34,'[1]Equivalencia BH-BMPT'!$D$35,IF(K177=35,'[1]Equivalencia BH-BMPT'!$D$36,IF(K177=36,'[1]Equivalencia BH-BMPT'!$D$37,IF(K177=37,'[1]Equivalencia BH-BMPT'!$D$38,IF(K177=38,'[1]Equivalencia BH-BMPT'!#REF!,IF(K177=39,'[1]Equivalencia BH-BMPT'!$D$40,IF(K177=40,'[1]Equivalencia BH-BMPT'!$D$41,IF(K177=41,'[1]Equivalencia BH-BMPT'!$D$42,IF(K177=42,'[1]Equivalencia BH-BMPT'!$D$43,IF(K177=43,'[1]Equivalencia BH-BMPT'!$D$44,IF(K177=44,'[1]Equivalencia BH-BMPT'!$D$45,IF(K177=45,'[1]Equivalencia BH-BMPT'!$D$46,"No ha seleccionado un número de programa")))))))))))))))))))))))))))))))))))))))))))))</f>
        <v>Gobernanza e influencia local, regional e internacional</v>
      </c>
      <c r="M177" s="16" t="s">
        <v>34</v>
      </c>
      <c r="N177" s="6">
        <v>79497759</v>
      </c>
      <c r="O177" s="15" t="s">
        <v>504</v>
      </c>
      <c r="P177" s="16">
        <v>30024000</v>
      </c>
      <c r="Q177" s="18"/>
      <c r="R177" s="18">
        <v>1</v>
      </c>
      <c r="S177" s="18">
        <v>15012000</v>
      </c>
      <c r="T177" s="18">
        <f t="shared" si="2"/>
        <v>45036000</v>
      </c>
      <c r="U177" s="19">
        <v>43126</v>
      </c>
      <c r="V177" s="19">
        <v>43126</v>
      </c>
      <c r="W177" s="19">
        <v>43396</v>
      </c>
      <c r="X177" s="16">
        <v>180</v>
      </c>
      <c r="Y177" s="16">
        <v>90</v>
      </c>
      <c r="Z177" s="20"/>
      <c r="AA177" s="16"/>
      <c r="AB177" s="16"/>
      <c r="AC177" s="16" t="s">
        <v>39</v>
      </c>
      <c r="AD177" s="16"/>
      <c r="AE177" s="21">
        <v>1</v>
      </c>
    </row>
    <row r="178" spans="2:31" ht="300" x14ac:dyDescent="0.25">
      <c r="B178" s="16">
        <v>2018186</v>
      </c>
      <c r="C178" s="16">
        <v>2018</v>
      </c>
      <c r="D178" s="16" t="s">
        <v>505</v>
      </c>
      <c r="E178" s="16">
        <v>5</v>
      </c>
      <c r="F178" s="16" t="s">
        <v>155</v>
      </c>
      <c r="G178" s="16" t="s">
        <v>35</v>
      </c>
      <c r="H178" s="16" t="s">
        <v>36</v>
      </c>
      <c r="I178" s="16" t="s">
        <v>455</v>
      </c>
      <c r="J178" s="15" t="s">
        <v>33</v>
      </c>
      <c r="K178" s="17">
        <v>45</v>
      </c>
      <c r="L178" s="17" t="str">
        <f>IF(K178=1,'[1]Equivalencia BH-BMPT'!$D$2,IF(K178=2,'[1]Equivalencia BH-BMPT'!$D$3,IF(K178=3,'[1]Equivalencia BH-BMPT'!$D$4,IF(K178=4,'[1]Equivalencia BH-BMPT'!$D$5,IF(K178=5,'[1]Equivalencia BH-BMPT'!$D$6,IF(K178=6,'[1]Equivalencia BH-BMPT'!$D$7,IF(K178=7,'[1]Equivalencia BH-BMPT'!$D$8,IF(K178=8,'[1]Equivalencia BH-BMPT'!$D$9,IF(K178=9,'[1]Equivalencia BH-BMPT'!$D$10,IF(K178=10,'[1]Equivalencia BH-BMPT'!$D$11,IF(K178=11,'[1]Equivalencia BH-BMPT'!$D$12,IF(K178=12,'[1]Equivalencia BH-BMPT'!$D$13,IF(K178=13,'[1]Equivalencia BH-BMPT'!$D$14,IF(K178=14,'[1]Equivalencia BH-BMPT'!$D$15,IF(K178=15,'[1]Equivalencia BH-BMPT'!$D$16,IF(K178=16,'[1]Equivalencia BH-BMPT'!$D$17,IF(K178=17,'[1]Equivalencia BH-BMPT'!$D$18,IF(K178=18,'[1]Equivalencia BH-BMPT'!$D$19,IF(K178=19,'[1]Equivalencia BH-BMPT'!$D$20,IF(K178=20,'[1]Equivalencia BH-BMPT'!$D$21,IF(K178=21,'[1]Equivalencia BH-BMPT'!$D$22,IF(K178=22,'[1]Equivalencia BH-BMPT'!$D$23,IF(K178=23,'[1]Equivalencia BH-BMPT'!#REF!,IF(K178=24,'[1]Equivalencia BH-BMPT'!$D$25,IF(K178=25,'[1]Equivalencia BH-BMPT'!$D$26,IF(K178=26,'[1]Equivalencia BH-BMPT'!$D$27,IF(K178=27,'[1]Equivalencia BH-BMPT'!$D$28,IF(K178=28,'[1]Equivalencia BH-BMPT'!$D$29,IF(K178=29,'[1]Equivalencia BH-BMPT'!$D$30,IF(K178=30,'[1]Equivalencia BH-BMPT'!$D$31,IF(K178=31,'[1]Equivalencia BH-BMPT'!$D$32,IF(K178=32,'[1]Equivalencia BH-BMPT'!$D$33,IF(K178=33,'[1]Equivalencia BH-BMPT'!$D$34,IF(K178=34,'[1]Equivalencia BH-BMPT'!$D$35,IF(K178=35,'[1]Equivalencia BH-BMPT'!$D$36,IF(K178=36,'[1]Equivalencia BH-BMPT'!$D$37,IF(K178=37,'[1]Equivalencia BH-BMPT'!$D$38,IF(K178=38,'[1]Equivalencia BH-BMPT'!#REF!,IF(K178=39,'[1]Equivalencia BH-BMPT'!$D$40,IF(K178=40,'[1]Equivalencia BH-BMPT'!$D$41,IF(K178=41,'[1]Equivalencia BH-BMPT'!$D$42,IF(K178=42,'[1]Equivalencia BH-BMPT'!$D$43,IF(K178=43,'[1]Equivalencia BH-BMPT'!$D$44,IF(K178=44,'[1]Equivalencia BH-BMPT'!$D$45,IF(K178=45,'[1]Equivalencia BH-BMPT'!$D$46,"No ha seleccionado un número de programa")))))))))))))))))))))))))))))))))))))))))))))</f>
        <v>Gobernanza e influencia local, regional e internacional</v>
      </c>
      <c r="M178" s="16" t="s">
        <v>34</v>
      </c>
      <c r="N178" s="6">
        <v>1030622530</v>
      </c>
      <c r="O178" s="15" t="s">
        <v>506</v>
      </c>
      <c r="P178" s="16">
        <v>13602000</v>
      </c>
      <c r="Q178" s="18"/>
      <c r="R178" s="18">
        <v>1</v>
      </c>
      <c r="S178" s="18">
        <v>6801000</v>
      </c>
      <c r="T178" s="18">
        <f t="shared" si="2"/>
        <v>20403000</v>
      </c>
      <c r="U178" s="19">
        <v>43126</v>
      </c>
      <c r="V178" s="19">
        <v>43126</v>
      </c>
      <c r="W178" s="19">
        <v>43396</v>
      </c>
      <c r="X178" s="16">
        <v>180</v>
      </c>
      <c r="Y178" s="16">
        <v>90</v>
      </c>
      <c r="Z178" s="20"/>
      <c r="AA178" s="16"/>
      <c r="AB178" s="16"/>
      <c r="AC178" s="16" t="s">
        <v>39</v>
      </c>
      <c r="AD178" s="16"/>
      <c r="AE178" s="21">
        <v>1</v>
      </c>
    </row>
    <row r="179" spans="2:31" ht="285" x14ac:dyDescent="0.25">
      <c r="B179" s="16">
        <v>2018187</v>
      </c>
      <c r="C179" s="16">
        <v>2018</v>
      </c>
      <c r="D179" s="16" t="s">
        <v>507</v>
      </c>
      <c r="E179" s="16">
        <v>5</v>
      </c>
      <c r="F179" s="16" t="s">
        <v>155</v>
      </c>
      <c r="G179" s="16" t="s">
        <v>35</v>
      </c>
      <c r="H179" s="16" t="s">
        <v>36</v>
      </c>
      <c r="I179" s="16" t="s">
        <v>318</v>
      </c>
      <c r="J179" s="15" t="s">
        <v>33</v>
      </c>
      <c r="K179" s="17">
        <v>45</v>
      </c>
      <c r="L179" s="17" t="str">
        <f>IF(K179=1,'[1]Equivalencia BH-BMPT'!$D$2,IF(K179=2,'[1]Equivalencia BH-BMPT'!$D$3,IF(K179=3,'[1]Equivalencia BH-BMPT'!$D$4,IF(K179=4,'[1]Equivalencia BH-BMPT'!$D$5,IF(K179=5,'[1]Equivalencia BH-BMPT'!$D$6,IF(K179=6,'[1]Equivalencia BH-BMPT'!$D$7,IF(K179=7,'[1]Equivalencia BH-BMPT'!$D$8,IF(K179=8,'[1]Equivalencia BH-BMPT'!$D$9,IF(K179=9,'[1]Equivalencia BH-BMPT'!$D$10,IF(K179=10,'[1]Equivalencia BH-BMPT'!$D$11,IF(K179=11,'[1]Equivalencia BH-BMPT'!$D$12,IF(K179=12,'[1]Equivalencia BH-BMPT'!$D$13,IF(K179=13,'[1]Equivalencia BH-BMPT'!$D$14,IF(K179=14,'[1]Equivalencia BH-BMPT'!$D$15,IF(K179=15,'[1]Equivalencia BH-BMPT'!$D$16,IF(K179=16,'[1]Equivalencia BH-BMPT'!$D$17,IF(K179=17,'[1]Equivalencia BH-BMPT'!$D$18,IF(K179=18,'[1]Equivalencia BH-BMPT'!$D$19,IF(K179=19,'[1]Equivalencia BH-BMPT'!$D$20,IF(K179=20,'[1]Equivalencia BH-BMPT'!$D$21,IF(K179=21,'[1]Equivalencia BH-BMPT'!$D$22,IF(K179=22,'[1]Equivalencia BH-BMPT'!$D$23,IF(K179=23,'[1]Equivalencia BH-BMPT'!#REF!,IF(K179=24,'[1]Equivalencia BH-BMPT'!$D$25,IF(K179=25,'[1]Equivalencia BH-BMPT'!$D$26,IF(K179=26,'[1]Equivalencia BH-BMPT'!$D$27,IF(K179=27,'[1]Equivalencia BH-BMPT'!$D$28,IF(K179=28,'[1]Equivalencia BH-BMPT'!$D$29,IF(K179=29,'[1]Equivalencia BH-BMPT'!$D$30,IF(K179=30,'[1]Equivalencia BH-BMPT'!$D$31,IF(K179=31,'[1]Equivalencia BH-BMPT'!$D$32,IF(K179=32,'[1]Equivalencia BH-BMPT'!$D$33,IF(K179=33,'[1]Equivalencia BH-BMPT'!$D$34,IF(K179=34,'[1]Equivalencia BH-BMPT'!$D$35,IF(K179=35,'[1]Equivalencia BH-BMPT'!$D$36,IF(K179=36,'[1]Equivalencia BH-BMPT'!$D$37,IF(K179=37,'[1]Equivalencia BH-BMPT'!$D$38,IF(K179=38,'[1]Equivalencia BH-BMPT'!#REF!,IF(K179=39,'[1]Equivalencia BH-BMPT'!$D$40,IF(K179=40,'[1]Equivalencia BH-BMPT'!$D$41,IF(K179=41,'[1]Equivalencia BH-BMPT'!$D$42,IF(K179=42,'[1]Equivalencia BH-BMPT'!$D$43,IF(K179=43,'[1]Equivalencia BH-BMPT'!$D$44,IF(K179=44,'[1]Equivalencia BH-BMPT'!$D$45,IF(K179=45,'[1]Equivalencia BH-BMPT'!$D$46,"No ha seleccionado un número de programa")))))))))))))))))))))))))))))))))))))))))))))</f>
        <v>Gobernanza e influencia local, regional e internacional</v>
      </c>
      <c r="M179" s="16" t="s">
        <v>34</v>
      </c>
      <c r="N179" s="6">
        <v>1032406834</v>
      </c>
      <c r="O179" s="15" t="s">
        <v>508</v>
      </c>
      <c r="P179" s="16">
        <v>39876000</v>
      </c>
      <c r="Q179" s="18"/>
      <c r="R179" s="18">
        <v>1</v>
      </c>
      <c r="S179" s="18">
        <v>19938000</v>
      </c>
      <c r="T179" s="18">
        <f t="shared" si="2"/>
        <v>59814000</v>
      </c>
      <c r="U179" s="19">
        <v>43126</v>
      </c>
      <c r="V179" s="19">
        <v>43126</v>
      </c>
      <c r="W179" s="19">
        <v>43396</v>
      </c>
      <c r="X179" s="16">
        <v>180</v>
      </c>
      <c r="Y179" s="16">
        <v>90</v>
      </c>
      <c r="Z179" s="20"/>
      <c r="AA179" s="16"/>
      <c r="AB179" s="16"/>
      <c r="AC179" s="16" t="s">
        <v>39</v>
      </c>
      <c r="AD179" s="16"/>
      <c r="AE179" s="21">
        <v>1</v>
      </c>
    </row>
    <row r="180" spans="2:31" ht="390" x14ac:dyDescent="0.25">
      <c r="B180" s="16">
        <v>2018188</v>
      </c>
      <c r="C180" s="16">
        <v>2018</v>
      </c>
      <c r="D180" s="16" t="s">
        <v>509</v>
      </c>
      <c r="E180" s="16">
        <v>5</v>
      </c>
      <c r="F180" s="16" t="s">
        <v>155</v>
      </c>
      <c r="G180" s="16" t="s">
        <v>35</v>
      </c>
      <c r="H180" s="16" t="s">
        <v>36</v>
      </c>
      <c r="I180" s="16" t="s">
        <v>223</v>
      </c>
      <c r="J180" s="15" t="s">
        <v>33</v>
      </c>
      <c r="K180" s="17">
        <v>45</v>
      </c>
      <c r="L180" s="17" t="str">
        <f>IF(K180=1,'[1]Equivalencia BH-BMPT'!$D$2,IF(K180=2,'[1]Equivalencia BH-BMPT'!$D$3,IF(K180=3,'[1]Equivalencia BH-BMPT'!$D$4,IF(K180=4,'[1]Equivalencia BH-BMPT'!$D$5,IF(K180=5,'[1]Equivalencia BH-BMPT'!$D$6,IF(K180=6,'[1]Equivalencia BH-BMPT'!$D$7,IF(K180=7,'[1]Equivalencia BH-BMPT'!$D$8,IF(K180=8,'[1]Equivalencia BH-BMPT'!$D$9,IF(K180=9,'[1]Equivalencia BH-BMPT'!$D$10,IF(K180=10,'[1]Equivalencia BH-BMPT'!$D$11,IF(K180=11,'[1]Equivalencia BH-BMPT'!$D$12,IF(K180=12,'[1]Equivalencia BH-BMPT'!$D$13,IF(K180=13,'[1]Equivalencia BH-BMPT'!$D$14,IF(K180=14,'[1]Equivalencia BH-BMPT'!$D$15,IF(K180=15,'[1]Equivalencia BH-BMPT'!$D$16,IF(K180=16,'[1]Equivalencia BH-BMPT'!$D$17,IF(K180=17,'[1]Equivalencia BH-BMPT'!$D$18,IF(K180=18,'[1]Equivalencia BH-BMPT'!$D$19,IF(K180=19,'[1]Equivalencia BH-BMPT'!$D$20,IF(K180=20,'[1]Equivalencia BH-BMPT'!$D$21,IF(K180=21,'[1]Equivalencia BH-BMPT'!$D$22,IF(K180=22,'[1]Equivalencia BH-BMPT'!$D$23,IF(K180=23,'[1]Equivalencia BH-BMPT'!#REF!,IF(K180=24,'[1]Equivalencia BH-BMPT'!$D$25,IF(K180=25,'[1]Equivalencia BH-BMPT'!$D$26,IF(K180=26,'[1]Equivalencia BH-BMPT'!$D$27,IF(K180=27,'[1]Equivalencia BH-BMPT'!$D$28,IF(K180=28,'[1]Equivalencia BH-BMPT'!$D$29,IF(K180=29,'[1]Equivalencia BH-BMPT'!$D$30,IF(K180=30,'[1]Equivalencia BH-BMPT'!$D$31,IF(K180=31,'[1]Equivalencia BH-BMPT'!$D$32,IF(K180=32,'[1]Equivalencia BH-BMPT'!$D$33,IF(K180=33,'[1]Equivalencia BH-BMPT'!$D$34,IF(K180=34,'[1]Equivalencia BH-BMPT'!$D$35,IF(K180=35,'[1]Equivalencia BH-BMPT'!$D$36,IF(K180=36,'[1]Equivalencia BH-BMPT'!$D$37,IF(K180=37,'[1]Equivalencia BH-BMPT'!$D$38,IF(K180=38,'[1]Equivalencia BH-BMPT'!#REF!,IF(K180=39,'[1]Equivalencia BH-BMPT'!$D$40,IF(K180=40,'[1]Equivalencia BH-BMPT'!$D$41,IF(K180=41,'[1]Equivalencia BH-BMPT'!$D$42,IF(K180=42,'[1]Equivalencia BH-BMPT'!$D$43,IF(K180=43,'[1]Equivalencia BH-BMPT'!$D$44,IF(K180=44,'[1]Equivalencia BH-BMPT'!$D$45,IF(K180=45,'[1]Equivalencia BH-BMPT'!$D$46,"No ha seleccionado un número de programa")))))))))))))))))))))))))))))))))))))))))))))</f>
        <v>Gobernanza e influencia local, regional e internacional</v>
      </c>
      <c r="M180" s="16" t="s">
        <v>34</v>
      </c>
      <c r="N180" s="6">
        <v>19076520</v>
      </c>
      <c r="O180" s="15" t="s">
        <v>510</v>
      </c>
      <c r="P180" s="16">
        <v>13602000</v>
      </c>
      <c r="Q180" s="18"/>
      <c r="R180" s="18">
        <v>1</v>
      </c>
      <c r="S180" s="18">
        <v>6801000</v>
      </c>
      <c r="T180" s="18">
        <f t="shared" si="2"/>
        <v>20403000</v>
      </c>
      <c r="U180" s="19">
        <v>43126</v>
      </c>
      <c r="V180" s="19">
        <v>43126</v>
      </c>
      <c r="W180" s="19">
        <v>43396</v>
      </c>
      <c r="X180" s="16">
        <v>180</v>
      </c>
      <c r="Y180" s="16">
        <v>90</v>
      </c>
      <c r="Z180" s="20"/>
      <c r="AA180" s="16"/>
      <c r="AB180" s="16"/>
      <c r="AC180" s="16" t="s">
        <v>39</v>
      </c>
      <c r="AD180" s="16"/>
      <c r="AE180" s="21">
        <v>1</v>
      </c>
    </row>
    <row r="181" spans="2:31" ht="409.5" x14ac:dyDescent="0.25">
      <c r="B181" s="16">
        <v>2018189</v>
      </c>
      <c r="C181" s="16">
        <v>2018</v>
      </c>
      <c r="D181" s="16" t="s">
        <v>511</v>
      </c>
      <c r="E181" s="16">
        <v>5</v>
      </c>
      <c r="F181" s="16" t="s">
        <v>155</v>
      </c>
      <c r="G181" s="16" t="s">
        <v>35</v>
      </c>
      <c r="H181" s="16" t="s">
        <v>36</v>
      </c>
      <c r="I181" s="16" t="s">
        <v>269</v>
      </c>
      <c r="J181" s="15" t="s">
        <v>33</v>
      </c>
      <c r="K181" s="17">
        <v>18</v>
      </c>
      <c r="L181" s="17" t="str">
        <f>IF(K181=1,'[1]Equivalencia BH-BMPT'!$D$2,IF(K181=2,'[1]Equivalencia BH-BMPT'!$D$3,IF(K181=3,'[1]Equivalencia BH-BMPT'!$D$4,IF(K181=4,'[1]Equivalencia BH-BMPT'!$D$5,IF(K181=5,'[1]Equivalencia BH-BMPT'!$D$6,IF(K181=6,'[1]Equivalencia BH-BMPT'!$D$7,IF(K181=7,'[1]Equivalencia BH-BMPT'!$D$8,IF(K181=8,'[1]Equivalencia BH-BMPT'!$D$9,IF(K181=9,'[1]Equivalencia BH-BMPT'!$D$10,IF(K181=10,'[1]Equivalencia BH-BMPT'!$D$11,IF(K181=11,'[1]Equivalencia BH-BMPT'!$D$12,IF(K181=12,'[1]Equivalencia BH-BMPT'!$D$13,IF(K181=13,'[1]Equivalencia BH-BMPT'!$D$14,IF(K181=14,'[1]Equivalencia BH-BMPT'!$D$15,IF(K181=15,'[1]Equivalencia BH-BMPT'!$D$16,IF(K181=16,'[1]Equivalencia BH-BMPT'!$D$17,IF(K181=17,'[1]Equivalencia BH-BMPT'!$D$18,IF(K181=18,'[1]Equivalencia BH-BMPT'!$D$19,IF(K181=19,'[1]Equivalencia BH-BMPT'!$D$20,IF(K181=20,'[1]Equivalencia BH-BMPT'!$D$21,IF(K181=21,'[1]Equivalencia BH-BMPT'!$D$22,IF(K181=22,'[1]Equivalencia BH-BMPT'!$D$23,IF(K181=23,'[1]Equivalencia BH-BMPT'!#REF!,IF(K181=24,'[1]Equivalencia BH-BMPT'!$D$25,IF(K181=25,'[1]Equivalencia BH-BMPT'!$D$26,IF(K181=26,'[1]Equivalencia BH-BMPT'!$D$27,IF(K181=27,'[1]Equivalencia BH-BMPT'!$D$28,IF(K181=28,'[1]Equivalencia BH-BMPT'!$D$29,IF(K181=29,'[1]Equivalencia BH-BMPT'!$D$30,IF(K181=30,'[1]Equivalencia BH-BMPT'!$D$31,IF(K181=31,'[1]Equivalencia BH-BMPT'!$D$32,IF(K181=32,'[1]Equivalencia BH-BMPT'!$D$33,IF(K181=33,'[1]Equivalencia BH-BMPT'!$D$34,IF(K181=34,'[1]Equivalencia BH-BMPT'!$D$35,IF(K181=35,'[1]Equivalencia BH-BMPT'!$D$36,IF(K181=36,'[1]Equivalencia BH-BMPT'!$D$37,IF(K181=37,'[1]Equivalencia BH-BMPT'!$D$38,IF(K181=38,'[1]Equivalencia BH-BMPT'!#REF!,IF(K181=39,'[1]Equivalencia BH-BMPT'!$D$40,IF(K181=40,'[1]Equivalencia BH-BMPT'!$D$41,IF(K181=41,'[1]Equivalencia BH-BMPT'!$D$42,IF(K181=42,'[1]Equivalencia BH-BMPT'!$D$43,IF(K181=43,'[1]Equivalencia BH-BMPT'!$D$44,IF(K181=44,'[1]Equivalencia BH-BMPT'!$D$45,IF(K181=45,'[1]Equivalencia BH-BMPT'!$D$46,"No ha seleccionado un número de programa")))))))))))))))))))))))))))))))))))))))))))))</f>
        <v>Mejor movilidad para todos</v>
      </c>
      <c r="M181" s="16" t="s">
        <v>49</v>
      </c>
      <c r="N181" s="6">
        <v>1018457722</v>
      </c>
      <c r="O181" s="15" t="s">
        <v>512</v>
      </c>
      <c r="P181" s="16">
        <v>30024000</v>
      </c>
      <c r="Q181" s="18"/>
      <c r="R181" s="18">
        <v>1</v>
      </c>
      <c r="S181" s="18">
        <v>15012000</v>
      </c>
      <c r="T181" s="18">
        <f t="shared" si="2"/>
        <v>45036000</v>
      </c>
      <c r="U181" s="19">
        <v>43126</v>
      </c>
      <c r="V181" s="19">
        <v>43126</v>
      </c>
      <c r="W181" s="19">
        <v>43396</v>
      </c>
      <c r="X181" s="16">
        <v>180</v>
      </c>
      <c r="Y181" s="16">
        <v>90</v>
      </c>
      <c r="Z181" s="20"/>
      <c r="AA181" s="16"/>
      <c r="AB181" s="16"/>
      <c r="AC181" s="16" t="s">
        <v>39</v>
      </c>
      <c r="AD181" s="16"/>
      <c r="AE181" s="21">
        <v>1</v>
      </c>
    </row>
    <row r="182" spans="2:31" ht="409.5" x14ac:dyDescent="0.25">
      <c r="B182" s="16">
        <v>2018190</v>
      </c>
      <c r="C182" s="16">
        <v>2018</v>
      </c>
      <c r="D182" s="16" t="s">
        <v>513</v>
      </c>
      <c r="E182" s="16">
        <v>5</v>
      </c>
      <c r="F182" s="16" t="s">
        <v>155</v>
      </c>
      <c r="G182" s="16" t="s">
        <v>35</v>
      </c>
      <c r="H182" s="16" t="s">
        <v>36</v>
      </c>
      <c r="I182" s="16" t="s">
        <v>353</v>
      </c>
      <c r="J182" s="15" t="s">
        <v>33</v>
      </c>
      <c r="K182" s="17">
        <v>19</v>
      </c>
      <c r="L182" s="17" t="str">
        <f>IF(K182=1,'[1]Equivalencia BH-BMPT'!$D$2,IF(K182=2,'[1]Equivalencia BH-BMPT'!$D$3,IF(K182=3,'[1]Equivalencia BH-BMPT'!$D$4,IF(K182=4,'[1]Equivalencia BH-BMPT'!$D$5,IF(K182=5,'[1]Equivalencia BH-BMPT'!$D$6,IF(K182=6,'[1]Equivalencia BH-BMPT'!$D$7,IF(K182=7,'[1]Equivalencia BH-BMPT'!$D$8,IF(K182=8,'[1]Equivalencia BH-BMPT'!$D$9,IF(K182=9,'[1]Equivalencia BH-BMPT'!$D$10,IF(K182=10,'[1]Equivalencia BH-BMPT'!$D$11,IF(K182=11,'[1]Equivalencia BH-BMPT'!$D$12,IF(K182=12,'[1]Equivalencia BH-BMPT'!$D$13,IF(K182=13,'[1]Equivalencia BH-BMPT'!$D$14,IF(K182=14,'[1]Equivalencia BH-BMPT'!$D$15,IF(K182=15,'[1]Equivalencia BH-BMPT'!$D$16,IF(K182=16,'[1]Equivalencia BH-BMPT'!$D$17,IF(K182=17,'[1]Equivalencia BH-BMPT'!$D$18,IF(K182=18,'[1]Equivalencia BH-BMPT'!$D$19,IF(K182=19,'[1]Equivalencia BH-BMPT'!$D$20,IF(K182=20,'[1]Equivalencia BH-BMPT'!$D$21,IF(K182=21,'[1]Equivalencia BH-BMPT'!$D$22,IF(K182=22,'[1]Equivalencia BH-BMPT'!$D$23,IF(K182=23,'[1]Equivalencia BH-BMPT'!#REF!,IF(K182=24,'[1]Equivalencia BH-BMPT'!$D$25,IF(K182=25,'[1]Equivalencia BH-BMPT'!$D$26,IF(K182=26,'[1]Equivalencia BH-BMPT'!$D$27,IF(K182=27,'[1]Equivalencia BH-BMPT'!$D$28,IF(K182=28,'[1]Equivalencia BH-BMPT'!$D$29,IF(K182=29,'[1]Equivalencia BH-BMPT'!$D$30,IF(K182=30,'[1]Equivalencia BH-BMPT'!$D$31,IF(K182=31,'[1]Equivalencia BH-BMPT'!$D$32,IF(K182=32,'[1]Equivalencia BH-BMPT'!$D$33,IF(K182=33,'[1]Equivalencia BH-BMPT'!$D$34,IF(K182=34,'[1]Equivalencia BH-BMPT'!$D$35,IF(K182=35,'[1]Equivalencia BH-BMPT'!$D$36,IF(K182=36,'[1]Equivalencia BH-BMPT'!$D$37,IF(K182=37,'[1]Equivalencia BH-BMPT'!$D$38,IF(K182=38,'[1]Equivalencia BH-BMPT'!#REF!,IF(K182=39,'[1]Equivalencia BH-BMPT'!$D$40,IF(K182=40,'[1]Equivalencia BH-BMPT'!$D$41,IF(K182=41,'[1]Equivalencia BH-BMPT'!$D$42,IF(K182=42,'[1]Equivalencia BH-BMPT'!$D$43,IF(K182=43,'[1]Equivalencia BH-BMPT'!$D$44,IF(K182=44,'[1]Equivalencia BH-BMPT'!$D$45,IF(K182=45,'[1]Equivalencia BH-BMPT'!$D$46,"No ha seleccionado un número de programa")))))))))))))))))))))))))))))))))))))))))))))</f>
        <v>Seguridad y convivencia para todos</v>
      </c>
      <c r="M182" s="16" t="s">
        <v>99</v>
      </c>
      <c r="N182" s="6">
        <v>52265965</v>
      </c>
      <c r="O182" s="15" t="s">
        <v>514</v>
      </c>
      <c r="P182" s="16">
        <v>30024000</v>
      </c>
      <c r="Q182" s="18"/>
      <c r="R182" s="18">
        <v>1</v>
      </c>
      <c r="S182" s="18">
        <v>15012000</v>
      </c>
      <c r="T182" s="18">
        <f t="shared" si="2"/>
        <v>45036000</v>
      </c>
      <c r="U182" s="19">
        <v>43126</v>
      </c>
      <c r="V182" s="19">
        <v>43126</v>
      </c>
      <c r="W182" s="19">
        <v>43396</v>
      </c>
      <c r="X182" s="16">
        <v>180</v>
      </c>
      <c r="Y182" s="16">
        <v>90</v>
      </c>
      <c r="Z182" s="20"/>
      <c r="AA182" s="16"/>
      <c r="AB182" s="16"/>
      <c r="AC182" s="16" t="s">
        <v>39</v>
      </c>
      <c r="AD182" s="16"/>
      <c r="AE182" s="21">
        <v>1</v>
      </c>
    </row>
    <row r="183" spans="2:31" ht="270" x14ac:dyDescent="0.25">
      <c r="B183" s="16">
        <v>2018192</v>
      </c>
      <c r="C183" s="16">
        <v>2018</v>
      </c>
      <c r="D183" s="16" t="s">
        <v>515</v>
      </c>
      <c r="E183" s="16">
        <v>5</v>
      </c>
      <c r="F183" s="16" t="s">
        <v>155</v>
      </c>
      <c r="G183" s="16" t="s">
        <v>35</v>
      </c>
      <c r="H183" s="16" t="s">
        <v>36</v>
      </c>
      <c r="I183" s="16" t="s">
        <v>516</v>
      </c>
      <c r="J183" s="15" t="s">
        <v>33</v>
      </c>
      <c r="K183" s="17">
        <v>45</v>
      </c>
      <c r="L183" s="17" t="str">
        <f>IF(K183=1,'[1]Equivalencia BH-BMPT'!$D$2,IF(K183=2,'[1]Equivalencia BH-BMPT'!$D$3,IF(K183=3,'[1]Equivalencia BH-BMPT'!$D$4,IF(K183=4,'[1]Equivalencia BH-BMPT'!$D$5,IF(K183=5,'[1]Equivalencia BH-BMPT'!$D$6,IF(K183=6,'[1]Equivalencia BH-BMPT'!$D$7,IF(K183=7,'[1]Equivalencia BH-BMPT'!$D$8,IF(K183=8,'[1]Equivalencia BH-BMPT'!$D$9,IF(K183=9,'[1]Equivalencia BH-BMPT'!$D$10,IF(K183=10,'[1]Equivalencia BH-BMPT'!$D$11,IF(K183=11,'[1]Equivalencia BH-BMPT'!$D$12,IF(K183=12,'[1]Equivalencia BH-BMPT'!$D$13,IF(K183=13,'[1]Equivalencia BH-BMPT'!$D$14,IF(K183=14,'[1]Equivalencia BH-BMPT'!$D$15,IF(K183=15,'[1]Equivalencia BH-BMPT'!$D$16,IF(K183=16,'[1]Equivalencia BH-BMPT'!$D$17,IF(K183=17,'[1]Equivalencia BH-BMPT'!$D$18,IF(K183=18,'[1]Equivalencia BH-BMPT'!$D$19,IF(K183=19,'[1]Equivalencia BH-BMPT'!$D$20,IF(K183=20,'[1]Equivalencia BH-BMPT'!$D$21,IF(K183=21,'[1]Equivalencia BH-BMPT'!$D$22,IF(K183=22,'[1]Equivalencia BH-BMPT'!$D$23,IF(K183=23,'[1]Equivalencia BH-BMPT'!#REF!,IF(K183=24,'[1]Equivalencia BH-BMPT'!$D$25,IF(K183=25,'[1]Equivalencia BH-BMPT'!$D$26,IF(K183=26,'[1]Equivalencia BH-BMPT'!$D$27,IF(K183=27,'[1]Equivalencia BH-BMPT'!$D$28,IF(K183=28,'[1]Equivalencia BH-BMPT'!$D$29,IF(K183=29,'[1]Equivalencia BH-BMPT'!$D$30,IF(K183=30,'[1]Equivalencia BH-BMPT'!$D$31,IF(K183=31,'[1]Equivalencia BH-BMPT'!$D$32,IF(K183=32,'[1]Equivalencia BH-BMPT'!$D$33,IF(K183=33,'[1]Equivalencia BH-BMPT'!$D$34,IF(K183=34,'[1]Equivalencia BH-BMPT'!$D$35,IF(K183=35,'[1]Equivalencia BH-BMPT'!$D$36,IF(K183=36,'[1]Equivalencia BH-BMPT'!$D$37,IF(K183=37,'[1]Equivalencia BH-BMPT'!$D$38,IF(K183=38,'[1]Equivalencia BH-BMPT'!#REF!,IF(K183=39,'[1]Equivalencia BH-BMPT'!$D$40,IF(K183=40,'[1]Equivalencia BH-BMPT'!$D$41,IF(K183=41,'[1]Equivalencia BH-BMPT'!$D$42,IF(K183=42,'[1]Equivalencia BH-BMPT'!$D$43,IF(K183=43,'[1]Equivalencia BH-BMPT'!$D$44,IF(K183=44,'[1]Equivalencia BH-BMPT'!$D$45,IF(K183=45,'[1]Equivalencia BH-BMPT'!$D$46,"No ha seleccionado un número de programa")))))))))))))))))))))))))))))))))))))))))))))</f>
        <v>Gobernanza e influencia local, regional e internacional</v>
      </c>
      <c r="M183" s="16" t="s">
        <v>34</v>
      </c>
      <c r="N183" s="6">
        <v>79595741</v>
      </c>
      <c r="O183" s="15" t="s">
        <v>517</v>
      </c>
      <c r="P183" s="16">
        <v>15600000</v>
      </c>
      <c r="Q183" s="18"/>
      <c r="R183" s="18">
        <v>1</v>
      </c>
      <c r="S183" s="18">
        <v>7800000</v>
      </c>
      <c r="T183" s="18">
        <f t="shared" si="2"/>
        <v>23400000</v>
      </c>
      <c r="U183" s="19">
        <v>43126</v>
      </c>
      <c r="V183" s="19">
        <v>43126</v>
      </c>
      <c r="W183" s="19">
        <v>43396</v>
      </c>
      <c r="X183" s="16">
        <v>180</v>
      </c>
      <c r="Y183" s="16">
        <v>90</v>
      </c>
      <c r="Z183" s="20"/>
      <c r="AA183" s="16"/>
      <c r="AB183" s="16"/>
      <c r="AC183" s="16" t="s">
        <v>39</v>
      </c>
      <c r="AD183" s="16"/>
      <c r="AE183" s="21">
        <v>1</v>
      </c>
    </row>
    <row r="184" spans="2:31" ht="409.5" x14ac:dyDescent="0.25">
      <c r="B184" s="16">
        <v>2018194</v>
      </c>
      <c r="C184" s="16">
        <v>2018</v>
      </c>
      <c r="D184" s="16" t="s">
        <v>518</v>
      </c>
      <c r="E184" s="16">
        <v>5</v>
      </c>
      <c r="F184" s="16" t="s">
        <v>155</v>
      </c>
      <c r="G184" s="16" t="s">
        <v>35</v>
      </c>
      <c r="H184" s="16" t="s">
        <v>36</v>
      </c>
      <c r="I184" s="16" t="s">
        <v>353</v>
      </c>
      <c r="J184" s="15" t="s">
        <v>33</v>
      </c>
      <c r="K184" s="17">
        <v>19</v>
      </c>
      <c r="L184" s="17" t="str">
        <f>IF(K184=1,'[1]Equivalencia BH-BMPT'!$D$2,IF(K184=2,'[1]Equivalencia BH-BMPT'!$D$3,IF(K184=3,'[1]Equivalencia BH-BMPT'!$D$4,IF(K184=4,'[1]Equivalencia BH-BMPT'!$D$5,IF(K184=5,'[1]Equivalencia BH-BMPT'!$D$6,IF(K184=6,'[1]Equivalencia BH-BMPT'!$D$7,IF(K184=7,'[1]Equivalencia BH-BMPT'!$D$8,IF(K184=8,'[1]Equivalencia BH-BMPT'!$D$9,IF(K184=9,'[1]Equivalencia BH-BMPT'!$D$10,IF(K184=10,'[1]Equivalencia BH-BMPT'!$D$11,IF(K184=11,'[1]Equivalencia BH-BMPT'!$D$12,IF(K184=12,'[1]Equivalencia BH-BMPT'!$D$13,IF(K184=13,'[1]Equivalencia BH-BMPT'!$D$14,IF(K184=14,'[1]Equivalencia BH-BMPT'!$D$15,IF(K184=15,'[1]Equivalencia BH-BMPT'!$D$16,IF(K184=16,'[1]Equivalencia BH-BMPT'!$D$17,IF(K184=17,'[1]Equivalencia BH-BMPT'!$D$18,IF(K184=18,'[1]Equivalencia BH-BMPT'!$D$19,IF(K184=19,'[1]Equivalencia BH-BMPT'!$D$20,IF(K184=20,'[1]Equivalencia BH-BMPT'!$D$21,IF(K184=21,'[1]Equivalencia BH-BMPT'!$D$22,IF(K184=22,'[1]Equivalencia BH-BMPT'!$D$23,IF(K184=23,'[1]Equivalencia BH-BMPT'!#REF!,IF(K184=24,'[1]Equivalencia BH-BMPT'!$D$25,IF(K184=25,'[1]Equivalencia BH-BMPT'!$D$26,IF(K184=26,'[1]Equivalencia BH-BMPT'!$D$27,IF(K184=27,'[1]Equivalencia BH-BMPT'!$D$28,IF(K184=28,'[1]Equivalencia BH-BMPT'!$D$29,IF(K184=29,'[1]Equivalencia BH-BMPT'!$D$30,IF(K184=30,'[1]Equivalencia BH-BMPT'!$D$31,IF(K184=31,'[1]Equivalencia BH-BMPT'!$D$32,IF(K184=32,'[1]Equivalencia BH-BMPT'!$D$33,IF(K184=33,'[1]Equivalencia BH-BMPT'!$D$34,IF(K184=34,'[1]Equivalencia BH-BMPT'!$D$35,IF(K184=35,'[1]Equivalencia BH-BMPT'!$D$36,IF(K184=36,'[1]Equivalencia BH-BMPT'!$D$37,IF(K184=37,'[1]Equivalencia BH-BMPT'!$D$38,IF(K184=38,'[1]Equivalencia BH-BMPT'!#REF!,IF(K184=39,'[1]Equivalencia BH-BMPT'!$D$40,IF(K184=40,'[1]Equivalencia BH-BMPT'!$D$41,IF(K184=41,'[1]Equivalencia BH-BMPT'!$D$42,IF(K184=42,'[1]Equivalencia BH-BMPT'!$D$43,IF(K184=43,'[1]Equivalencia BH-BMPT'!$D$44,IF(K184=44,'[1]Equivalencia BH-BMPT'!$D$45,IF(K184=45,'[1]Equivalencia BH-BMPT'!$D$46,"No ha seleccionado un número de programa")))))))))))))))))))))))))))))))))))))))))))))</f>
        <v>Seguridad y convivencia para todos</v>
      </c>
      <c r="M184" s="16" t="s">
        <v>99</v>
      </c>
      <c r="N184" s="6">
        <v>19380083</v>
      </c>
      <c r="O184" s="15" t="s">
        <v>519</v>
      </c>
      <c r="P184" s="16">
        <v>30024000</v>
      </c>
      <c r="Q184" s="18"/>
      <c r="R184" s="18">
        <v>1</v>
      </c>
      <c r="S184" s="18">
        <v>15012000</v>
      </c>
      <c r="T184" s="18">
        <f t="shared" si="2"/>
        <v>45036000</v>
      </c>
      <c r="U184" s="19">
        <v>43126</v>
      </c>
      <c r="V184" s="19">
        <v>43126</v>
      </c>
      <c r="W184" s="19">
        <v>43396</v>
      </c>
      <c r="X184" s="16">
        <v>180</v>
      </c>
      <c r="Y184" s="16">
        <v>90</v>
      </c>
      <c r="Z184" s="20"/>
      <c r="AA184" s="16"/>
      <c r="AB184" s="16"/>
      <c r="AC184" s="16" t="s">
        <v>39</v>
      </c>
      <c r="AD184" s="16"/>
      <c r="AE184" s="21">
        <v>1</v>
      </c>
    </row>
    <row r="185" spans="2:31" ht="409.5" x14ac:dyDescent="0.25">
      <c r="B185" s="16">
        <v>2018196</v>
      </c>
      <c r="C185" s="16">
        <v>2018</v>
      </c>
      <c r="D185" s="16" t="s">
        <v>520</v>
      </c>
      <c r="E185" s="16">
        <v>4</v>
      </c>
      <c r="F185" s="16" t="s">
        <v>43</v>
      </c>
      <c r="G185" s="16" t="s">
        <v>35</v>
      </c>
      <c r="H185" s="16" t="s">
        <v>36</v>
      </c>
      <c r="I185" s="16" t="s">
        <v>521</v>
      </c>
      <c r="J185" s="15" t="s">
        <v>33</v>
      </c>
      <c r="K185" s="17">
        <v>45</v>
      </c>
      <c r="L185" s="17" t="str">
        <f>IF(K185=1,'[1]Equivalencia BH-BMPT'!$D$2,IF(K185=2,'[1]Equivalencia BH-BMPT'!$D$3,IF(K185=3,'[1]Equivalencia BH-BMPT'!$D$4,IF(K185=4,'[1]Equivalencia BH-BMPT'!$D$5,IF(K185=5,'[1]Equivalencia BH-BMPT'!$D$6,IF(K185=6,'[1]Equivalencia BH-BMPT'!$D$7,IF(K185=7,'[1]Equivalencia BH-BMPT'!$D$8,IF(K185=8,'[1]Equivalencia BH-BMPT'!$D$9,IF(K185=9,'[1]Equivalencia BH-BMPT'!$D$10,IF(K185=10,'[1]Equivalencia BH-BMPT'!$D$11,IF(K185=11,'[1]Equivalencia BH-BMPT'!$D$12,IF(K185=12,'[1]Equivalencia BH-BMPT'!$D$13,IF(K185=13,'[1]Equivalencia BH-BMPT'!$D$14,IF(K185=14,'[1]Equivalencia BH-BMPT'!$D$15,IF(K185=15,'[1]Equivalencia BH-BMPT'!$D$16,IF(K185=16,'[1]Equivalencia BH-BMPT'!$D$17,IF(K185=17,'[1]Equivalencia BH-BMPT'!$D$18,IF(K185=18,'[1]Equivalencia BH-BMPT'!$D$19,IF(K185=19,'[1]Equivalencia BH-BMPT'!$D$20,IF(K185=20,'[1]Equivalencia BH-BMPT'!$D$21,IF(K185=21,'[1]Equivalencia BH-BMPT'!$D$22,IF(K185=22,'[1]Equivalencia BH-BMPT'!$D$23,IF(K185=23,'[1]Equivalencia BH-BMPT'!#REF!,IF(K185=24,'[1]Equivalencia BH-BMPT'!$D$25,IF(K185=25,'[1]Equivalencia BH-BMPT'!$D$26,IF(K185=26,'[1]Equivalencia BH-BMPT'!$D$27,IF(K185=27,'[1]Equivalencia BH-BMPT'!$D$28,IF(K185=28,'[1]Equivalencia BH-BMPT'!$D$29,IF(K185=29,'[1]Equivalencia BH-BMPT'!$D$30,IF(K185=30,'[1]Equivalencia BH-BMPT'!$D$31,IF(K185=31,'[1]Equivalencia BH-BMPT'!$D$32,IF(K185=32,'[1]Equivalencia BH-BMPT'!$D$33,IF(K185=33,'[1]Equivalencia BH-BMPT'!$D$34,IF(K185=34,'[1]Equivalencia BH-BMPT'!$D$35,IF(K185=35,'[1]Equivalencia BH-BMPT'!$D$36,IF(K185=36,'[1]Equivalencia BH-BMPT'!$D$37,IF(K185=37,'[1]Equivalencia BH-BMPT'!$D$38,IF(K185=38,'[1]Equivalencia BH-BMPT'!#REF!,IF(K185=39,'[1]Equivalencia BH-BMPT'!$D$40,IF(K185=40,'[1]Equivalencia BH-BMPT'!$D$41,IF(K185=41,'[1]Equivalencia BH-BMPT'!$D$42,IF(K185=42,'[1]Equivalencia BH-BMPT'!$D$43,IF(K185=43,'[1]Equivalencia BH-BMPT'!$D$44,IF(K185=44,'[1]Equivalencia BH-BMPT'!$D$45,IF(K185=45,'[1]Equivalencia BH-BMPT'!$D$46,"No ha seleccionado un número de programa")))))))))))))))))))))))))))))))))))))))))))))</f>
        <v>Gobernanza e influencia local, regional e internacional</v>
      </c>
      <c r="M185" s="16" t="s">
        <v>34</v>
      </c>
      <c r="N185" s="6">
        <v>860067378</v>
      </c>
      <c r="O185" s="15" t="s">
        <v>522</v>
      </c>
      <c r="P185" s="16">
        <v>309079085</v>
      </c>
      <c r="Q185" s="18"/>
      <c r="R185" s="18">
        <v>1</v>
      </c>
      <c r="S185" s="18">
        <v>77760537</v>
      </c>
      <c r="T185" s="18">
        <f t="shared" si="2"/>
        <v>386839622</v>
      </c>
      <c r="U185" s="19">
        <v>43230</v>
      </c>
      <c r="V185" s="19">
        <v>43230</v>
      </c>
      <c r="W185" s="19">
        <v>43555</v>
      </c>
      <c r="X185" s="16">
        <v>180</v>
      </c>
      <c r="Y185" s="16">
        <v>90</v>
      </c>
      <c r="Z185" s="20"/>
      <c r="AA185" s="16"/>
      <c r="AB185" s="16" t="s">
        <v>39</v>
      </c>
      <c r="AC185" s="16"/>
      <c r="AD185" s="16"/>
      <c r="AE185" s="21">
        <v>0.9</v>
      </c>
    </row>
    <row r="186" spans="2:31" ht="409.5" x14ac:dyDescent="0.25">
      <c r="B186" s="16">
        <v>2018199</v>
      </c>
      <c r="C186" s="16">
        <v>2018</v>
      </c>
      <c r="D186" s="16" t="s">
        <v>523</v>
      </c>
      <c r="E186" s="16">
        <v>9</v>
      </c>
      <c r="F186" s="16" t="s">
        <v>524</v>
      </c>
      <c r="G186" s="16" t="s">
        <v>35</v>
      </c>
      <c r="H186" s="16" t="s">
        <v>525</v>
      </c>
      <c r="I186" s="16" t="s">
        <v>526</v>
      </c>
      <c r="J186" s="15" t="s">
        <v>33</v>
      </c>
      <c r="K186" s="17">
        <v>18</v>
      </c>
      <c r="L186" s="17" t="str">
        <f>IF(K186=1,'[1]Equivalencia BH-BMPT'!$D$2,IF(K186=2,'[1]Equivalencia BH-BMPT'!$D$3,IF(K186=3,'[1]Equivalencia BH-BMPT'!$D$4,IF(K186=4,'[1]Equivalencia BH-BMPT'!$D$5,IF(K186=5,'[1]Equivalencia BH-BMPT'!$D$6,IF(K186=6,'[1]Equivalencia BH-BMPT'!$D$7,IF(K186=7,'[1]Equivalencia BH-BMPT'!$D$8,IF(K186=8,'[1]Equivalencia BH-BMPT'!$D$9,IF(K186=9,'[1]Equivalencia BH-BMPT'!$D$10,IF(K186=10,'[1]Equivalencia BH-BMPT'!$D$11,IF(K186=11,'[1]Equivalencia BH-BMPT'!$D$12,IF(K186=12,'[1]Equivalencia BH-BMPT'!$D$13,IF(K186=13,'[1]Equivalencia BH-BMPT'!$D$14,IF(K186=14,'[1]Equivalencia BH-BMPT'!$D$15,IF(K186=15,'[1]Equivalencia BH-BMPT'!$D$16,IF(K186=16,'[1]Equivalencia BH-BMPT'!$D$17,IF(K186=17,'[1]Equivalencia BH-BMPT'!$D$18,IF(K186=18,'[1]Equivalencia BH-BMPT'!$D$19,IF(K186=19,'[1]Equivalencia BH-BMPT'!$D$20,IF(K186=20,'[1]Equivalencia BH-BMPT'!$D$21,IF(K186=21,'[1]Equivalencia BH-BMPT'!$D$22,IF(K186=22,'[1]Equivalencia BH-BMPT'!$D$23,IF(K186=23,'[1]Equivalencia BH-BMPT'!#REF!,IF(K186=24,'[1]Equivalencia BH-BMPT'!$D$25,IF(K186=25,'[1]Equivalencia BH-BMPT'!$D$26,IF(K186=26,'[1]Equivalencia BH-BMPT'!$D$27,IF(K186=27,'[1]Equivalencia BH-BMPT'!$D$28,IF(K186=28,'[1]Equivalencia BH-BMPT'!$D$29,IF(K186=29,'[1]Equivalencia BH-BMPT'!$D$30,IF(K186=30,'[1]Equivalencia BH-BMPT'!$D$31,IF(K186=31,'[1]Equivalencia BH-BMPT'!$D$32,IF(K186=32,'[1]Equivalencia BH-BMPT'!$D$33,IF(K186=33,'[1]Equivalencia BH-BMPT'!$D$34,IF(K186=34,'[1]Equivalencia BH-BMPT'!$D$35,IF(K186=35,'[1]Equivalencia BH-BMPT'!$D$36,IF(K186=36,'[1]Equivalencia BH-BMPT'!$D$37,IF(K186=37,'[1]Equivalencia BH-BMPT'!$D$38,IF(K186=38,'[1]Equivalencia BH-BMPT'!#REF!,IF(K186=39,'[1]Equivalencia BH-BMPT'!$D$40,IF(K186=40,'[1]Equivalencia BH-BMPT'!$D$41,IF(K186=41,'[1]Equivalencia BH-BMPT'!$D$42,IF(K186=42,'[1]Equivalencia BH-BMPT'!$D$43,IF(K186=43,'[1]Equivalencia BH-BMPT'!$D$44,IF(K186=44,'[1]Equivalencia BH-BMPT'!$D$45,IF(K186=45,'[1]Equivalencia BH-BMPT'!$D$46,"No ha seleccionado un número de programa")))))))))))))))))))))))))))))))))))))))))))))</f>
        <v>Mejor movilidad para todos</v>
      </c>
      <c r="M186" s="16" t="s">
        <v>49</v>
      </c>
      <c r="N186" s="8">
        <v>17097214</v>
      </c>
      <c r="O186" s="15" t="s">
        <v>38</v>
      </c>
      <c r="P186" s="16">
        <v>66588000</v>
      </c>
      <c r="Q186" s="18"/>
      <c r="R186" s="18"/>
      <c r="S186" s="18"/>
      <c r="T186" s="18">
        <f t="shared" si="2"/>
        <v>66588000</v>
      </c>
      <c r="U186" s="19">
        <v>43290</v>
      </c>
      <c r="V186" s="19">
        <v>43290</v>
      </c>
      <c r="W186" s="19">
        <v>43656</v>
      </c>
      <c r="X186" s="16">
        <v>180</v>
      </c>
      <c r="Y186" s="16">
        <v>90</v>
      </c>
      <c r="Z186" s="20"/>
      <c r="AA186" s="16"/>
      <c r="AB186" s="16" t="s">
        <v>39</v>
      </c>
      <c r="AC186" s="16"/>
      <c r="AD186" s="16"/>
      <c r="AE186" s="21">
        <v>0.7</v>
      </c>
    </row>
    <row r="187" spans="2:31" ht="409.5" x14ac:dyDescent="0.25">
      <c r="B187" s="16">
        <v>2018206</v>
      </c>
      <c r="C187" s="16">
        <v>2018</v>
      </c>
      <c r="D187" s="16" t="s">
        <v>527</v>
      </c>
      <c r="E187" s="16">
        <v>3</v>
      </c>
      <c r="F187" s="16" t="s">
        <v>528</v>
      </c>
      <c r="G187" s="16" t="s">
        <v>529</v>
      </c>
      <c r="H187" s="16"/>
      <c r="I187" s="16" t="s">
        <v>530</v>
      </c>
      <c r="J187" s="15" t="s">
        <v>33</v>
      </c>
      <c r="K187" s="17">
        <v>18</v>
      </c>
      <c r="L187" s="17" t="str">
        <f>IF(K187=1,'[1]Equivalencia BH-BMPT'!$D$2,IF(K187=2,'[1]Equivalencia BH-BMPT'!$D$3,IF(K187=3,'[1]Equivalencia BH-BMPT'!$D$4,IF(K187=4,'[1]Equivalencia BH-BMPT'!$D$5,IF(K187=5,'[1]Equivalencia BH-BMPT'!$D$6,IF(K187=6,'[1]Equivalencia BH-BMPT'!$D$7,IF(K187=7,'[1]Equivalencia BH-BMPT'!$D$8,IF(K187=8,'[1]Equivalencia BH-BMPT'!$D$9,IF(K187=9,'[1]Equivalencia BH-BMPT'!$D$10,IF(K187=10,'[1]Equivalencia BH-BMPT'!$D$11,IF(K187=11,'[1]Equivalencia BH-BMPT'!$D$12,IF(K187=12,'[1]Equivalencia BH-BMPT'!$D$13,IF(K187=13,'[1]Equivalencia BH-BMPT'!$D$14,IF(K187=14,'[1]Equivalencia BH-BMPT'!$D$15,IF(K187=15,'[1]Equivalencia BH-BMPT'!$D$16,IF(K187=16,'[1]Equivalencia BH-BMPT'!$D$17,IF(K187=17,'[1]Equivalencia BH-BMPT'!$D$18,IF(K187=18,'[1]Equivalencia BH-BMPT'!$D$19,IF(K187=19,'[1]Equivalencia BH-BMPT'!$D$20,IF(K187=20,'[1]Equivalencia BH-BMPT'!$D$21,IF(K187=21,'[1]Equivalencia BH-BMPT'!$D$22,IF(K187=22,'[1]Equivalencia BH-BMPT'!$D$23,IF(K187=23,'[1]Equivalencia BH-BMPT'!#REF!,IF(K187=24,'[1]Equivalencia BH-BMPT'!$D$25,IF(K187=25,'[1]Equivalencia BH-BMPT'!$D$26,IF(K187=26,'[1]Equivalencia BH-BMPT'!$D$27,IF(K187=27,'[1]Equivalencia BH-BMPT'!$D$28,IF(K187=28,'[1]Equivalencia BH-BMPT'!$D$29,IF(K187=29,'[1]Equivalencia BH-BMPT'!$D$30,IF(K187=30,'[1]Equivalencia BH-BMPT'!$D$31,IF(K187=31,'[1]Equivalencia BH-BMPT'!$D$32,IF(K187=32,'[1]Equivalencia BH-BMPT'!$D$33,IF(K187=33,'[1]Equivalencia BH-BMPT'!$D$34,IF(K187=34,'[1]Equivalencia BH-BMPT'!$D$35,IF(K187=35,'[1]Equivalencia BH-BMPT'!$D$36,IF(K187=36,'[1]Equivalencia BH-BMPT'!$D$37,IF(K187=37,'[1]Equivalencia BH-BMPT'!$D$38,IF(K187=38,'[1]Equivalencia BH-BMPT'!#REF!,IF(K187=39,'[1]Equivalencia BH-BMPT'!$D$40,IF(K187=40,'[1]Equivalencia BH-BMPT'!$D$41,IF(K187=41,'[1]Equivalencia BH-BMPT'!$D$42,IF(K187=42,'[1]Equivalencia BH-BMPT'!$D$43,IF(K187=43,'[1]Equivalencia BH-BMPT'!$D$44,IF(K187=44,'[1]Equivalencia BH-BMPT'!$D$45,IF(K187=45,'[1]Equivalencia BH-BMPT'!$D$46,"No ha seleccionado un número de programa")))))))))))))))))))))))))))))))))))))))))))))</f>
        <v>Mejor movilidad para todos</v>
      </c>
      <c r="M187" s="16" t="s">
        <v>49</v>
      </c>
      <c r="N187" s="8">
        <v>900900069</v>
      </c>
      <c r="O187" s="15" t="s">
        <v>531</v>
      </c>
      <c r="P187" s="16">
        <v>261000000</v>
      </c>
      <c r="Q187" s="18"/>
      <c r="R187" s="18"/>
      <c r="S187" s="18"/>
      <c r="T187" s="18">
        <f t="shared" si="2"/>
        <v>261000000</v>
      </c>
      <c r="U187" s="19">
        <v>43361</v>
      </c>
      <c r="V187" s="19">
        <v>43361</v>
      </c>
      <c r="W187" s="19">
        <v>43761</v>
      </c>
      <c r="X187" s="16">
        <v>180</v>
      </c>
      <c r="Y187" s="16">
        <v>90</v>
      </c>
      <c r="Z187" s="20"/>
      <c r="AA187" s="16"/>
      <c r="AB187" s="16" t="s">
        <v>39</v>
      </c>
      <c r="AC187" s="16"/>
      <c r="AD187" s="16"/>
      <c r="AE187" s="21">
        <v>0.3</v>
      </c>
    </row>
    <row r="188" spans="2:31" ht="409.5" x14ac:dyDescent="0.25">
      <c r="B188" s="16">
        <v>2018207</v>
      </c>
      <c r="C188" s="16">
        <v>2018</v>
      </c>
      <c r="D188" s="16" t="s">
        <v>532</v>
      </c>
      <c r="E188" s="16">
        <v>5</v>
      </c>
      <c r="F188" s="16" t="s">
        <v>155</v>
      </c>
      <c r="G188" s="16" t="s">
        <v>35</v>
      </c>
      <c r="H188" s="16" t="s">
        <v>36</v>
      </c>
      <c r="I188" s="16" t="s">
        <v>533</v>
      </c>
      <c r="J188" s="15" t="s">
        <v>33</v>
      </c>
      <c r="K188" s="17">
        <v>15</v>
      </c>
      <c r="L188" s="17" t="str">
        <f>IF(K188=1,'[1]Equivalencia BH-BMPT'!$D$2,IF(K188=2,'[1]Equivalencia BH-BMPT'!$D$3,IF(K188=3,'[1]Equivalencia BH-BMPT'!$D$4,IF(K188=4,'[1]Equivalencia BH-BMPT'!$D$5,IF(K188=5,'[1]Equivalencia BH-BMPT'!$D$6,IF(K188=6,'[1]Equivalencia BH-BMPT'!$D$7,IF(K188=7,'[1]Equivalencia BH-BMPT'!$D$8,IF(K188=8,'[1]Equivalencia BH-BMPT'!$D$9,IF(K188=9,'[1]Equivalencia BH-BMPT'!$D$10,IF(K188=10,'[1]Equivalencia BH-BMPT'!$D$11,IF(K188=11,'[1]Equivalencia BH-BMPT'!$D$12,IF(K188=12,'[1]Equivalencia BH-BMPT'!$D$13,IF(K188=13,'[1]Equivalencia BH-BMPT'!$D$14,IF(K188=14,'[1]Equivalencia BH-BMPT'!$D$15,IF(K188=15,'[1]Equivalencia BH-BMPT'!$D$16,IF(K188=16,'[1]Equivalencia BH-BMPT'!$D$17,IF(K188=17,'[1]Equivalencia BH-BMPT'!$D$18,IF(K188=18,'[1]Equivalencia BH-BMPT'!$D$19,IF(K188=19,'[1]Equivalencia BH-BMPT'!$D$20,IF(K188=20,'[1]Equivalencia BH-BMPT'!$D$21,IF(K188=21,'[1]Equivalencia BH-BMPT'!$D$22,IF(K188=22,'[1]Equivalencia BH-BMPT'!$D$23,IF(K188=23,'[1]Equivalencia BH-BMPT'!#REF!,IF(K188=24,'[1]Equivalencia BH-BMPT'!$D$25,IF(K188=25,'[1]Equivalencia BH-BMPT'!$D$26,IF(K188=26,'[1]Equivalencia BH-BMPT'!$D$27,IF(K188=27,'[1]Equivalencia BH-BMPT'!$D$28,IF(K188=28,'[1]Equivalencia BH-BMPT'!$D$29,IF(K188=29,'[1]Equivalencia BH-BMPT'!$D$30,IF(K188=30,'[1]Equivalencia BH-BMPT'!$D$31,IF(K188=31,'[1]Equivalencia BH-BMPT'!$D$32,IF(K188=32,'[1]Equivalencia BH-BMPT'!$D$33,IF(K188=33,'[1]Equivalencia BH-BMPT'!$D$34,IF(K188=34,'[1]Equivalencia BH-BMPT'!$D$35,IF(K188=35,'[1]Equivalencia BH-BMPT'!$D$36,IF(K188=36,'[1]Equivalencia BH-BMPT'!$D$37,IF(K188=37,'[1]Equivalencia BH-BMPT'!$D$38,IF(K188=38,'[1]Equivalencia BH-BMPT'!#REF!,IF(K188=39,'[1]Equivalencia BH-BMPT'!$D$40,IF(K188=40,'[1]Equivalencia BH-BMPT'!$D$41,IF(K188=41,'[1]Equivalencia BH-BMPT'!$D$42,IF(K188=42,'[1]Equivalencia BH-BMPT'!$D$43,IF(K188=43,'[1]Equivalencia BH-BMPT'!$D$44,IF(K188=44,'[1]Equivalencia BH-BMPT'!$D$45,IF(K188=45,'[1]Equivalencia BH-BMPT'!$D$46,"No ha seleccionado un número de programa")))))))))))))))))))))))))))))))))))))))))))))</f>
        <v>Recuperación, incorporación, vida urbana y control de la ilegalidad</v>
      </c>
      <c r="M188" s="16" t="s">
        <v>414</v>
      </c>
      <c r="N188" s="8">
        <v>80137836</v>
      </c>
      <c r="O188" s="15" t="s">
        <v>534</v>
      </c>
      <c r="P188" s="16">
        <v>14946667</v>
      </c>
      <c r="Q188" s="18"/>
      <c r="R188" s="18">
        <v>1</v>
      </c>
      <c r="S188" s="18">
        <v>2533333</v>
      </c>
      <c r="T188" s="18">
        <f t="shared" si="2"/>
        <v>17480000</v>
      </c>
      <c r="U188" s="19">
        <v>43349</v>
      </c>
      <c r="V188" s="19">
        <v>43349</v>
      </c>
      <c r="W188" s="19">
        <v>43396</v>
      </c>
      <c r="X188" s="16">
        <v>180</v>
      </c>
      <c r="Y188" s="16">
        <v>90</v>
      </c>
      <c r="Z188" s="20"/>
      <c r="AA188" s="16"/>
      <c r="AB188" s="16"/>
      <c r="AC188" s="16" t="s">
        <v>39</v>
      </c>
      <c r="AD188" s="16"/>
      <c r="AE188" s="21">
        <v>1</v>
      </c>
    </row>
    <row r="189" spans="2:31" ht="409.5" x14ac:dyDescent="0.25">
      <c r="B189" s="16">
        <v>2018208</v>
      </c>
      <c r="C189" s="16">
        <v>2018</v>
      </c>
      <c r="D189" s="16" t="s">
        <v>535</v>
      </c>
      <c r="E189" s="16">
        <v>5</v>
      </c>
      <c r="F189" s="16" t="s">
        <v>155</v>
      </c>
      <c r="G189" s="16" t="s">
        <v>35</v>
      </c>
      <c r="H189" s="16" t="s">
        <v>36</v>
      </c>
      <c r="I189" s="16" t="s">
        <v>536</v>
      </c>
      <c r="J189" s="15" t="s">
        <v>33</v>
      </c>
      <c r="K189" s="17">
        <v>45</v>
      </c>
      <c r="L189" s="17" t="str">
        <f>IF(K189=1,'[1]Equivalencia BH-BMPT'!$D$2,IF(K189=2,'[1]Equivalencia BH-BMPT'!$D$3,IF(K189=3,'[1]Equivalencia BH-BMPT'!$D$4,IF(K189=4,'[1]Equivalencia BH-BMPT'!$D$5,IF(K189=5,'[1]Equivalencia BH-BMPT'!$D$6,IF(K189=6,'[1]Equivalencia BH-BMPT'!$D$7,IF(K189=7,'[1]Equivalencia BH-BMPT'!$D$8,IF(K189=8,'[1]Equivalencia BH-BMPT'!$D$9,IF(K189=9,'[1]Equivalencia BH-BMPT'!$D$10,IF(K189=10,'[1]Equivalencia BH-BMPT'!$D$11,IF(K189=11,'[1]Equivalencia BH-BMPT'!$D$12,IF(K189=12,'[1]Equivalencia BH-BMPT'!$D$13,IF(K189=13,'[1]Equivalencia BH-BMPT'!$D$14,IF(K189=14,'[1]Equivalencia BH-BMPT'!$D$15,IF(K189=15,'[1]Equivalencia BH-BMPT'!$D$16,IF(K189=16,'[1]Equivalencia BH-BMPT'!$D$17,IF(K189=17,'[1]Equivalencia BH-BMPT'!$D$18,IF(K189=18,'[1]Equivalencia BH-BMPT'!$D$19,IF(K189=19,'[1]Equivalencia BH-BMPT'!$D$20,IF(K189=20,'[1]Equivalencia BH-BMPT'!$D$21,IF(K189=21,'[1]Equivalencia BH-BMPT'!$D$22,IF(K189=22,'[1]Equivalencia BH-BMPT'!$D$23,IF(K189=23,'[1]Equivalencia BH-BMPT'!#REF!,IF(K189=24,'[1]Equivalencia BH-BMPT'!$D$25,IF(K189=25,'[1]Equivalencia BH-BMPT'!$D$26,IF(K189=26,'[1]Equivalencia BH-BMPT'!$D$27,IF(K189=27,'[1]Equivalencia BH-BMPT'!$D$28,IF(K189=28,'[1]Equivalencia BH-BMPT'!$D$29,IF(K189=29,'[1]Equivalencia BH-BMPT'!$D$30,IF(K189=30,'[1]Equivalencia BH-BMPT'!$D$31,IF(K189=31,'[1]Equivalencia BH-BMPT'!$D$32,IF(K189=32,'[1]Equivalencia BH-BMPT'!$D$33,IF(K189=33,'[1]Equivalencia BH-BMPT'!$D$34,IF(K189=34,'[1]Equivalencia BH-BMPT'!$D$35,IF(K189=35,'[1]Equivalencia BH-BMPT'!$D$36,IF(K189=36,'[1]Equivalencia BH-BMPT'!$D$37,IF(K189=37,'[1]Equivalencia BH-BMPT'!$D$38,IF(K189=38,'[1]Equivalencia BH-BMPT'!#REF!,IF(K189=39,'[1]Equivalencia BH-BMPT'!$D$40,IF(K189=40,'[1]Equivalencia BH-BMPT'!$D$41,IF(K189=41,'[1]Equivalencia BH-BMPT'!$D$42,IF(K189=42,'[1]Equivalencia BH-BMPT'!$D$43,IF(K189=43,'[1]Equivalencia BH-BMPT'!$D$44,IF(K189=44,'[1]Equivalencia BH-BMPT'!$D$45,IF(K189=45,'[1]Equivalencia BH-BMPT'!$D$46,"No ha seleccionado un número de programa")))))))))))))))))))))))))))))))))))))))))))))</f>
        <v>Gobernanza e influencia local, regional e internacional</v>
      </c>
      <c r="M189" s="16" t="s">
        <v>34</v>
      </c>
      <c r="N189" s="8">
        <v>30081755</v>
      </c>
      <c r="O189" s="15" t="s">
        <v>537</v>
      </c>
      <c r="P189" s="16">
        <v>23600000</v>
      </c>
      <c r="Q189" s="18"/>
      <c r="R189" s="18"/>
      <c r="S189" s="18"/>
      <c r="T189" s="18">
        <f t="shared" si="2"/>
        <v>23600000</v>
      </c>
      <c r="U189" s="19">
        <v>43350</v>
      </c>
      <c r="V189" s="19">
        <v>43350</v>
      </c>
      <c r="W189" s="19">
        <v>43396</v>
      </c>
      <c r="X189" s="16">
        <v>180</v>
      </c>
      <c r="Y189" s="16">
        <v>90</v>
      </c>
      <c r="Z189" s="20"/>
      <c r="AA189" s="16"/>
      <c r="AB189" s="16"/>
      <c r="AC189" s="16" t="s">
        <v>39</v>
      </c>
      <c r="AD189" s="16"/>
      <c r="AE189" s="21">
        <v>1</v>
      </c>
    </row>
    <row r="190" spans="2:31" ht="330" x14ac:dyDescent="0.25">
      <c r="B190" s="16">
        <v>2018209</v>
      </c>
      <c r="C190" s="16">
        <v>2018</v>
      </c>
      <c r="D190" s="16" t="s">
        <v>538</v>
      </c>
      <c r="E190" s="16">
        <v>5</v>
      </c>
      <c r="F190" s="16" t="s">
        <v>155</v>
      </c>
      <c r="G190" s="16" t="s">
        <v>35</v>
      </c>
      <c r="H190" s="16" t="s">
        <v>36</v>
      </c>
      <c r="I190" s="16" t="s">
        <v>539</v>
      </c>
      <c r="J190" s="15" t="s">
        <v>33</v>
      </c>
      <c r="K190" s="17">
        <v>45</v>
      </c>
      <c r="L190" s="17" t="str">
        <f>IF(K190=1,'[1]Equivalencia BH-BMPT'!$D$2,IF(K190=2,'[1]Equivalencia BH-BMPT'!$D$3,IF(K190=3,'[1]Equivalencia BH-BMPT'!$D$4,IF(K190=4,'[1]Equivalencia BH-BMPT'!$D$5,IF(K190=5,'[1]Equivalencia BH-BMPT'!$D$6,IF(K190=6,'[1]Equivalencia BH-BMPT'!$D$7,IF(K190=7,'[1]Equivalencia BH-BMPT'!$D$8,IF(K190=8,'[1]Equivalencia BH-BMPT'!$D$9,IF(K190=9,'[1]Equivalencia BH-BMPT'!$D$10,IF(K190=10,'[1]Equivalencia BH-BMPT'!$D$11,IF(K190=11,'[1]Equivalencia BH-BMPT'!$D$12,IF(K190=12,'[1]Equivalencia BH-BMPT'!$D$13,IF(K190=13,'[1]Equivalencia BH-BMPT'!$D$14,IF(K190=14,'[1]Equivalencia BH-BMPT'!$D$15,IF(K190=15,'[1]Equivalencia BH-BMPT'!$D$16,IF(K190=16,'[1]Equivalencia BH-BMPT'!$D$17,IF(K190=17,'[1]Equivalencia BH-BMPT'!$D$18,IF(K190=18,'[1]Equivalencia BH-BMPT'!$D$19,IF(K190=19,'[1]Equivalencia BH-BMPT'!$D$20,IF(K190=20,'[1]Equivalencia BH-BMPT'!$D$21,IF(K190=21,'[1]Equivalencia BH-BMPT'!$D$22,IF(K190=22,'[1]Equivalencia BH-BMPT'!$D$23,IF(K190=23,'[1]Equivalencia BH-BMPT'!#REF!,IF(K190=24,'[1]Equivalencia BH-BMPT'!$D$25,IF(K190=25,'[1]Equivalencia BH-BMPT'!$D$26,IF(K190=26,'[1]Equivalencia BH-BMPT'!$D$27,IF(K190=27,'[1]Equivalencia BH-BMPT'!$D$28,IF(K190=28,'[1]Equivalencia BH-BMPT'!$D$29,IF(K190=29,'[1]Equivalencia BH-BMPT'!$D$30,IF(K190=30,'[1]Equivalencia BH-BMPT'!$D$31,IF(K190=31,'[1]Equivalencia BH-BMPT'!$D$32,IF(K190=32,'[1]Equivalencia BH-BMPT'!$D$33,IF(K190=33,'[1]Equivalencia BH-BMPT'!$D$34,IF(K190=34,'[1]Equivalencia BH-BMPT'!$D$35,IF(K190=35,'[1]Equivalencia BH-BMPT'!$D$36,IF(K190=36,'[1]Equivalencia BH-BMPT'!$D$37,IF(K190=37,'[1]Equivalencia BH-BMPT'!$D$38,IF(K190=38,'[1]Equivalencia BH-BMPT'!#REF!,IF(K190=39,'[1]Equivalencia BH-BMPT'!$D$40,IF(K190=40,'[1]Equivalencia BH-BMPT'!$D$41,IF(K190=41,'[1]Equivalencia BH-BMPT'!$D$42,IF(K190=42,'[1]Equivalencia BH-BMPT'!$D$43,IF(K190=43,'[1]Equivalencia BH-BMPT'!$D$44,IF(K190=44,'[1]Equivalencia BH-BMPT'!$D$45,IF(K190=45,'[1]Equivalencia BH-BMPT'!$D$46,"No ha seleccionado un número de programa")))))))))))))))))))))))))))))))))))))))))))))</f>
        <v>Gobernanza e influencia local, regional e internacional</v>
      </c>
      <c r="M190" s="16" t="s">
        <v>34</v>
      </c>
      <c r="N190" s="8">
        <v>1110446844</v>
      </c>
      <c r="O190" s="15" t="s">
        <v>540</v>
      </c>
      <c r="P190" s="16">
        <v>20846667</v>
      </c>
      <c r="Q190" s="18"/>
      <c r="R190" s="18">
        <v>1</v>
      </c>
      <c r="S190" s="18">
        <v>3533333</v>
      </c>
      <c r="T190" s="18">
        <f t="shared" si="2"/>
        <v>24380000</v>
      </c>
      <c r="U190" s="19">
        <v>43350</v>
      </c>
      <c r="V190" s="19">
        <v>43350</v>
      </c>
      <c r="W190" s="19">
        <v>43396</v>
      </c>
      <c r="X190" s="16">
        <v>180</v>
      </c>
      <c r="Y190" s="16">
        <v>90</v>
      </c>
      <c r="Z190" s="20"/>
      <c r="AA190" s="16"/>
      <c r="AB190" s="16"/>
      <c r="AC190" s="16" t="s">
        <v>39</v>
      </c>
      <c r="AD190" s="16"/>
      <c r="AE190" s="21">
        <v>1</v>
      </c>
    </row>
    <row r="191" spans="2:31" ht="255" x14ac:dyDescent="0.25">
      <c r="B191" s="16">
        <v>2018210</v>
      </c>
      <c r="C191" s="16">
        <v>2018</v>
      </c>
      <c r="D191" s="16" t="s">
        <v>541</v>
      </c>
      <c r="E191" s="16">
        <v>5</v>
      </c>
      <c r="F191" s="16" t="s">
        <v>155</v>
      </c>
      <c r="G191" s="16" t="s">
        <v>35</v>
      </c>
      <c r="H191" s="16" t="s">
        <v>36</v>
      </c>
      <c r="I191" s="16" t="s">
        <v>542</v>
      </c>
      <c r="J191" s="15" t="s">
        <v>33</v>
      </c>
      <c r="K191" s="17">
        <v>45</v>
      </c>
      <c r="L191" s="17" t="str">
        <f>IF(K191=1,'[1]Equivalencia BH-BMPT'!$D$2,IF(K191=2,'[1]Equivalencia BH-BMPT'!$D$3,IF(K191=3,'[1]Equivalencia BH-BMPT'!$D$4,IF(K191=4,'[1]Equivalencia BH-BMPT'!$D$5,IF(K191=5,'[1]Equivalencia BH-BMPT'!$D$6,IF(K191=6,'[1]Equivalencia BH-BMPT'!$D$7,IF(K191=7,'[1]Equivalencia BH-BMPT'!$D$8,IF(K191=8,'[1]Equivalencia BH-BMPT'!$D$9,IF(K191=9,'[1]Equivalencia BH-BMPT'!$D$10,IF(K191=10,'[1]Equivalencia BH-BMPT'!$D$11,IF(K191=11,'[1]Equivalencia BH-BMPT'!$D$12,IF(K191=12,'[1]Equivalencia BH-BMPT'!$D$13,IF(K191=13,'[1]Equivalencia BH-BMPT'!$D$14,IF(K191=14,'[1]Equivalencia BH-BMPT'!$D$15,IF(K191=15,'[1]Equivalencia BH-BMPT'!$D$16,IF(K191=16,'[1]Equivalencia BH-BMPT'!$D$17,IF(K191=17,'[1]Equivalencia BH-BMPT'!$D$18,IF(K191=18,'[1]Equivalencia BH-BMPT'!$D$19,IF(K191=19,'[1]Equivalencia BH-BMPT'!$D$20,IF(K191=20,'[1]Equivalencia BH-BMPT'!$D$21,IF(K191=21,'[1]Equivalencia BH-BMPT'!$D$22,IF(K191=22,'[1]Equivalencia BH-BMPT'!$D$23,IF(K191=23,'[1]Equivalencia BH-BMPT'!#REF!,IF(K191=24,'[1]Equivalencia BH-BMPT'!$D$25,IF(K191=25,'[1]Equivalencia BH-BMPT'!$D$26,IF(K191=26,'[1]Equivalencia BH-BMPT'!$D$27,IF(K191=27,'[1]Equivalencia BH-BMPT'!$D$28,IF(K191=28,'[1]Equivalencia BH-BMPT'!$D$29,IF(K191=29,'[1]Equivalencia BH-BMPT'!$D$30,IF(K191=30,'[1]Equivalencia BH-BMPT'!$D$31,IF(K191=31,'[1]Equivalencia BH-BMPT'!$D$32,IF(K191=32,'[1]Equivalencia BH-BMPT'!$D$33,IF(K191=33,'[1]Equivalencia BH-BMPT'!$D$34,IF(K191=34,'[1]Equivalencia BH-BMPT'!$D$35,IF(K191=35,'[1]Equivalencia BH-BMPT'!$D$36,IF(K191=36,'[1]Equivalencia BH-BMPT'!$D$37,IF(K191=37,'[1]Equivalencia BH-BMPT'!$D$38,IF(K191=38,'[1]Equivalencia BH-BMPT'!#REF!,IF(K191=39,'[1]Equivalencia BH-BMPT'!$D$40,IF(K191=40,'[1]Equivalencia BH-BMPT'!$D$41,IF(K191=41,'[1]Equivalencia BH-BMPT'!$D$42,IF(K191=42,'[1]Equivalencia BH-BMPT'!$D$43,IF(K191=43,'[1]Equivalencia BH-BMPT'!$D$44,IF(K191=44,'[1]Equivalencia BH-BMPT'!$D$45,IF(K191=45,'[1]Equivalencia BH-BMPT'!$D$46,"No ha seleccionado un número de programa")))))))))))))))))))))))))))))))))))))))))))))</f>
        <v>Gobernanza e influencia local, regional e internacional</v>
      </c>
      <c r="M191" s="16" t="s">
        <v>34</v>
      </c>
      <c r="N191" s="8">
        <v>79553643</v>
      </c>
      <c r="O191" s="15" t="s">
        <v>543</v>
      </c>
      <c r="P191" s="16">
        <v>23600000</v>
      </c>
      <c r="Q191" s="18"/>
      <c r="R191" s="18">
        <v>1</v>
      </c>
      <c r="S191" s="18">
        <v>4000000</v>
      </c>
      <c r="T191" s="18">
        <f t="shared" ref="T191:T254" si="3">P191+Q191+S191</f>
        <v>27600000</v>
      </c>
      <c r="U191" s="19">
        <v>43350</v>
      </c>
      <c r="V191" s="19">
        <v>43350</v>
      </c>
      <c r="W191" s="19">
        <v>43396</v>
      </c>
      <c r="X191" s="16">
        <v>180</v>
      </c>
      <c r="Y191" s="16">
        <v>90</v>
      </c>
      <c r="Z191" s="20"/>
      <c r="AA191" s="16"/>
      <c r="AB191" s="16"/>
      <c r="AC191" s="16" t="s">
        <v>39</v>
      </c>
      <c r="AD191" s="16"/>
      <c r="AE191" s="21">
        <v>1</v>
      </c>
    </row>
    <row r="192" spans="2:31" ht="409.5" x14ac:dyDescent="0.25">
      <c r="B192" s="16">
        <v>2018211</v>
      </c>
      <c r="C192" s="16">
        <v>2018</v>
      </c>
      <c r="D192" s="16" t="s">
        <v>544</v>
      </c>
      <c r="E192" s="16">
        <v>5</v>
      </c>
      <c r="F192" s="16" t="s">
        <v>155</v>
      </c>
      <c r="G192" s="16" t="s">
        <v>35</v>
      </c>
      <c r="H192" s="16" t="s">
        <v>36</v>
      </c>
      <c r="I192" s="16" t="s">
        <v>545</v>
      </c>
      <c r="J192" s="15" t="s">
        <v>33</v>
      </c>
      <c r="K192" s="17">
        <v>15</v>
      </c>
      <c r="L192" s="17" t="str">
        <f>IF(K192=1,'[1]Equivalencia BH-BMPT'!$D$2,IF(K192=2,'[1]Equivalencia BH-BMPT'!$D$3,IF(K192=3,'[1]Equivalencia BH-BMPT'!$D$4,IF(K192=4,'[1]Equivalencia BH-BMPT'!$D$5,IF(K192=5,'[1]Equivalencia BH-BMPT'!$D$6,IF(K192=6,'[1]Equivalencia BH-BMPT'!$D$7,IF(K192=7,'[1]Equivalencia BH-BMPT'!$D$8,IF(K192=8,'[1]Equivalencia BH-BMPT'!$D$9,IF(K192=9,'[1]Equivalencia BH-BMPT'!$D$10,IF(K192=10,'[1]Equivalencia BH-BMPT'!$D$11,IF(K192=11,'[1]Equivalencia BH-BMPT'!$D$12,IF(K192=12,'[1]Equivalencia BH-BMPT'!$D$13,IF(K192=13,'[1]Equivalencia BH-BMPT'!$D$14,IF(K192=14,'[1]Equivalencia BH-BMPT'!$D$15,IF(K192=15,'[1]Equivalencia BH-BMPT'!$D$16,IF(K192=16,'[1]Equivalencia BH-BMPT'!$D$17,IF(K192=17,'[1]Equivalencia BH-BMPT'!$D$18,IF(K192=18,'[1]Equivalencia BH-BMPT'!$D$19,IF(K192=19,'[1]Equivalencia BH-BMPT'!$D$20,IF(K192=20,'[1]Equivalencia BH-BMPT'!$D$21,IF(K192=21,'[1]Equivalencia BH-BMPT'!$D$22,IF(K192=22,'[1]Equivalencia BH-BMPT'!$D$23,IF(K192=23,'[1]Equivalencia BH-BMPT'!#REF!,IF(K192=24,'[1]Equivalencia BH-BMPT'!$D$25,IF(K192=25,'[1]Equivalencia BH-BMPT'!$D$26,IF(K192=26,'[1]Equivalencia BH-BMPT'!$D$27,IF(K192=27,'[1]Equivalencia BH-BMPT'!$D$28,IF(K192=28,'[1]Equivalencia BH-BMPT'!$D$29,IF(K192=29,'[1]Equivalencia BH-BMPT'!$D$30,IF(K192=30,'[1]Equivalencia BH-BMPT'!$D$31,IF(K192=31,'[1]Equivalencia BH-BMPT'!$D$32,IF(K192=32,'[1]Equivalencia BH-BMPT'!$D$33,IF(K192=33,'[1]Equivalencia BH-BMPT'!$D$34,IF(K192=34,'[1]Equivalencia BH-BMPT'!$D$35,IF(K192=35,'[1]Equivalencia BH-BMPT'!$D$36,IF(K192=36,'[1]Equivalencia BH-BMPT'!$D$37,IF(K192=37,'[1]Equivalencia BH-BMPT'!$D$38,IF(K192=38,'[1]Equivalencia BH-BMPT'!#REF!,IF(K192=39,'[1]Equivalencia BH-BMPT'!$D$40,IF(K192=40,'[1]Equivalencia BH-BMPT'!$D$41,IF(K192=41,'[1]Equivalencia BH-BMPT'!$D$42,IF(K192=42,'[1]Equivalencia BH-BMPT'!$D$43,IF(K192=43,'[1]Equivalencia BH-BMPT'!$D$44,IF(K192=44,'[1]Equivalencia BH-BMPT'!$D$45,IF(K192=45,'[1]Equivalencia BH-BMPT'!$D$46,"No ha seleccionado un número de programa")))))))))))))))))))))))))))))))))))))))))))))</f>
        <v>Recuperación, incorporación, vida urbana y control de la ilegalidad</v>
      </c>
      <c r="M192" s="16" t="s">
        <v>414</v>
      </c>
      <c r="N192" s="8">
        <v>1014252439</v>
      </c>
      <c r="O192" s="15" t="s">
        <v>546</v>
      </c>
      <c r="P192" s="16">
        <v>15367533</v>
      </c>
      <c r="Q192" s="18"/>
      <c r="R192" s="18"/>
      <c r="S192" s="18"/>
      <c r="T192" s="18">
        <f t="shared" si="3"/>
        <v>15367533</v>
      </c>
      <c r="U192" s="19">
        <v>43350</v>
      </c>
      <c r="V192" s="19">
        <v>43350</v>
      </c>
      <c r="W192" s="19">
        <v>43396</v>
      </c>
      <c r="X192" s="16">
        <v>180</v>
      </c>
      <c r="Y192" s="16">
        <v>90</v>
      </c>
      <c r="Z192" s="20"/>
      <c r="AA192" s="16"/>
      <c r="AB192" s="16"/>
      <c r="AC192" s="16" t="s">
        <v>39</v>
      </c>
      <c r="AD192" s="16"/>
      <c r="AE192" s="21">
        <v>1</v>
      </c>
    </row>
    <row r="193" spans="2:31" ht="409.5" x14ac:dyDescent="0.25">
      <c r="B193" s="16">
        <v>2018212</v>
      </c>
      <c r="C193" s="16">
        <v>2018</v>
      </c>
      <c r="D193" s="16" t="s">
        <v>547</v>
      </c>
      <c r="E193" s="16">
        <v>5</v>
      </c>
      <c r="F193" s="16" t="s">
        <v>155</v>
      </c>
      <c r="G193" s="16" t="s">
        <v>35</v>
      </c>
      <c r="H193" s="16" t="s">
        <v>36</v>
      </c>
      <c r="I193" s="16" t="s">
        <v>545</v>
      </c>
      <c r="J193" s="15" t="s">
        <v>33</v>
      </c>
      <c r="K193" s="17">
        <v>15</v>
      </c>
      <c r="L193" s="17" t="str">
        <f>IF(K193=1,'[1]Equivalencia BH-BMPT'!$D$2,IF(K193=2,'[1]Equivalencia BH-BMPT'!$D$3,IF(K193=3,'[1]Equivalencia BH-BMPT'!$D$4,IF(K193=4,'[1]Equivalencia BH-BMPT'!$D$5,IF(K193=5,'[1]Equivalencia BH-BMPT'!$D$6,IF(K193=6,'[1]Equivalencia BH-BMPT'!$D$7,IF(K193=7,'[1]Equivalencia BH-BMPT'!$D$8,IF(K193=8,'[1]Equivalencia BH-BMPT'!$D$9,IF(K193=9,'[1]Equivalencia BH-BMPT'!$D$10,IF(K193=10,'[1]Equivalencia BH-BMPT'!$D$11,IF(K193=11,'[1]Equivalencia BH-BMPT'!$D$12,IF(K193=12,'[1]Equivalencia BH-BMPT'!$D$13,IF(K193=13,'[1]Equivalencia BH-BMPT'!$D$14,IF(K193=14,'[1]Equivalencia BH-BMPT'!$D$15,IF(K193=15,'[1]Equivalencia BH-BMPT'!$D$16,IF(K193=16,'[1]Equivalencia BH-BMPT'!$D$17,IF(K193=17,'[1]Equivalencia BH-BMPT'!$D$18,IF(K193=18,'[1]Equivalencia BH-BMPT'!$D$19,IF(K193=19,'[1]Equivalencia BH-BMPT'!$D$20,IF(K193=20,'[1]Equivalencia BH-BMPT'!$D$21,IF(K193=21,'[1]Equivalencia BH-BMPT'!$D$22,IF(K193=22,'[1]Equivalencia BH-BMPT'!$D$23,IF(K193=23,'[1]Equivalencia BH-BMPT'!#REF!,IF(K193=24,'[1]Equivalencia BH-BMPT'!$D$25,IF(K193=25,'[1]Equivalencia BH-BMPT'!$D$26,IF(K193=26,'[1]Equivalencia BH-BMPT'!$D$27,IF(K193=27,'[1]Equivalencia BH-BMPT'!$D$28,IF(K193=28,'[1]Equivalencia BH-BMPT'!$D$29,IF(K193=29,'[1]Equivalencia BH-BMPT'!$D$30,IF(K193=30,'[1]Equivalencia BH-BMPT'!$D$31,IF(K193=31,'[1]Equivalencia BH-BMPT'!$D$32,IF(K193=32,'[1]Equivalencia BH-BMPT'!$D$33,IF(K193=33,'[1]Equivalencia BH-BMPT'!$D$34,IF(K193=34,'[1]Equivalencia BH-BMPT'!$D$35,IF(K193=35,'[1]Equivalencia BH-BMPT'!$D$36,IF(K193=36,'[1]Equivalencia BH-BMPT'!$D$37,IF(K193=37,'[1]Equivalencia BH-BMPT'!$D$38,IF(K193=38,'[1]Equivalencia BH-BMPT'!#REF!,IF(K193=39,'[1]Equivalencia BH-BMPT'!$D$40,IF(K193=40,'[1]Equivalencia BH-BMPT'!$D$41,IF(K193=41,'[1]Equivalencia BH-BMPT'!$D$42,IF(K193=42,'[1]Equivalencia BH-BMPT'!$D$43,IF(K193=43,'[1]Equivalencia BH-BMPT'!$D$44,IF(K193=44,'[1]Equivalencia BH-BMPT'!$D$45,IF(K193=45,'[1]Equivalencia BH-BMPT'!$D$46,"No ha seleccionado un número de programa")))))))))))))))))))))))))))))))))))))))))))))</f>
        <v>Recuperación, incorporación, vida urbana y control de la ilegalidad</v>
      </c>
      <c r="M193" s="16" t="s">
        <v>414</v>
      </c>
      <c r="N193" s="8">
        <v>12145147</v>
      </c>
      <c r="O193" s="15" t="s">
        <v>548</v>
      </c>
      <c r="P193" s="16">
        <v>15367533</v>
      </c>
      <c r="Q193" s="18"/>
      <c r="R193" s="18"/>
      <c r="S193" s="18"/>
      <c r="T193" s="18">
        <f t="shared" si="3"/>
        <v>15367533</v>
      </c>
      <c r="U193" s="19">
        <v>43350</v>
      </c>
      <c r="V193" s="19">
        <v>43350</v>
      </c>
      <c r="W193" s="19">
        <v>43396</v>
      </c>
      <c r="X193" s="16">
        <v>180</v>
      </c>
      <c r="Y193" s="16">
        <v>90</v>
      </c>
      <c r="Z193" s="20"/>
      <c r="AA193" s="16"/>
      <c r="AB193" s="16"/>
      <c r="AC193" s="16" t="s">
        <v>39</v>
      </c>
      <c r="AD193" s="16"/>
      <c r="AE193" s="21">
        <v>1</v>
      </c>
    </row>
    <row r="194" spans="2:31" ht="345" x14ac:dyDescent="0.25">
      <c r="B194" s="16">
        <v>2018214</v>
      </c>
      <c r="C194" s="16">
        <v>2018</v>
      </c>
      <c r="D194" s="16" t="s">
        <v>549</v>
      </c>
      <c r="E194" s="16">
        <v>5</v>
      </c>
      <c r="F194" s="16" t="s">
        <v>155</v>
      </c>
      <c r="G194" s="16" t="s">
        <v>35</v>
      </c>
      <c r="H194" s="16" t="s">
        <v>36</v>
      </c>
      <c r="I194" s="16" t="s">
        <v>56</v>
      </c>
      <c r="J194" s="15" t="s">
        <v>33</v>
      </c>
      <c r="K194" s="17">
        <v>45</v>
      </c>
      <c r="L194" s="17" t="str">
        <f>IF(K194=1,'[1]Equivalencia BH-BMPT'!$D$2,IF(K194=2,'[1]Equivalencia BH-BMPT'!$D$3,IF(K194=3,'[1]Equivalencia BH-BMPT'!$D$4,IF(K194=4,'[1]Equivalencia BH-BMPT'!$D$5,IF(K194=5,'[1]Equivalencia BH-BMPT'!$D$6,IF(K194=6,'[1]Equivalencia BH-BMPT'!$D$7,IF(K194=7,'[1]Equivalencia BH-BMPT'!$D$8,IF(K194=8,'[1]Equivalencia BH-BMPT'!$D$9,IF(K194=9,'[1]Equivalencia BH-BMPT'!$D$10,IF(K194=10,'[1]Equivalencia BH-BMPT'!$D$11,IF(K194=11,'[1]Equivalencia BH-BMPT'!$D$12,IF(K194=12,'[1]Equivalencia BH-BMPT'!$D$13,IF(K194=13,'[1]Equivalencia BH-BMPT'!$D$14,IF(K194=14,'[1]Equivalencia BH-BMPT'!$D$15,IF(K194=15,'[1]Equivalencia BH-BMPT'!$D$16,IF(K194=16,'[1]Equivalencia BH-BMPT'!$D$17,IF(K194=17,'[1]Equivalencia BH-BMPT'!$D$18,IF(K194=18,'[1]Equivalencia BH-BMPT'!$D$19,IF(K194=19,'[1]Equivalencia BH-BMPT'!$D$20,IF(K194=20,'[1]Equivalencia BH-BMPT'!$D$21,IF(K194=21,'[1]Equivalencia BH-BMPT'!$D$22,IF(K194=22,'[1]Equivalencia BH-BMPT'!$D$23,IF(K194=23,'[1]Equivalencia BH-BMPT'!#REF!,IF(K194=24,'[1]Equivalencia BH-BMPT'!$D$25,IF(K194=25,'[1]Equivalencia BH-BMPT'!$D$26,IF(K194=26,'[1]Equivalencia BH-BMPT'!$D$27,IF(K194=27,'[1]Equivalencia BH-BMPT'!$D$28,IF(K194=28,'[1]Equivalencia BH-BMPT'!$D$29,IF(K194=29,'[1]Equivalencia BH-BMPT'!$D$30,IF(K194=30,'[1]Equivalencia BH-BMPT'!$D$31,IF(K194=31,'[1]Equivalencia BH-BMPT'!$D$32,IF(K194=32,'[1]Equivalencia BH-BMPT'!$D$33,IF(K194=33,'[1]Equivalencia BH-BMPT'!$D$34,IF(K194=34,'[1]Equivalencia BH-BMPT'!$D$35,IF(K194=35,'[1]Equivalencia BH-BMPT'!$D$36,IF(K194=36,'[1]Equivalencia BH-BMPT'!$D$37,IF(K194=37,'[1]Equivalencia BH-BMPT'!$D$38,IF(K194=38,'[1]Equivalencia BH-BMPT'!#REF!,IF(K194=39,'[1]Equivalencia BH-BMPT'!$D$40,IF(K194=40,'[1]Equivalencia BH-BMPT'!$D$41,IF(K194=41,'[1]Equivalencia BH-BMPT'!$D$42,IF(K194=42,'[1]Equivalencia BH-BMPT'!$D$43,IF(K194=43,'[1]Equivalencia BH-BMPT'!$D$44,IF(K194=44,'[1]Equivalencia BH-BMPT'!$D$45,IF(K194=45,'[1]Equivalencia BH-BMPT'!$D$46,"No ha seleccionado un número de programa")))))))))))))))))))))))))))))))))))))))))))))</f>
        <v>Gobernanza e influencia local, regional e internacional</v>
      </c>
      <c r="M194" s="16" t="s">
        <v>34</v>
      </c>
      <c r="N194" s="8">
        <v>51611275</v>
      </c>
      <c r="O194" s="15" t="s">
        <v>550</v>
      </c>
      <c r="P194" s="16">
        <v>20670000</v>
      </c>
      <c r="Q194" s="18"/>
      <c r="R194" s="18">
        <v>1</v>
      </c>
      <c r="S194" s="18">
        <v>3533333</v>
      </c>
      <c r="T194" s="18">
        <f t="shared" si="3"/>
        <v>24203333</v>
      </c>
      <c r="U194" s="19">
        <v>43350</v>
      </c>
      <c r="V194" s="19">
        <v>43350</v>
      </c>
      <c r="W194" s="19">
        <v>43396</v>
      </c>
      <c r="X194" s="16">
        <v>180</v>
      </c>
      <c r="Y194" s="16">
        <v>90</v>
      </c>
      <c r="Z194" s="20"/>
      <c r="AA194" s="16"/>
      <c r="AB194" s="16"/>
      <c r="AC194" s="16" t="s">
        <v>39</v>
      </c>
      <c r="AD194" s="16"/>
      <c r="AE194" s="21">
        <v>1</v>
      </c>
    </row>
    <row r="195" spans="2:31" ht="255" x14ac:dyDescent="0.25">
      <c r="B195" s="16">
        <v>2018215</v>
      </c>
      <c r="C195" s="16">
        <v>2018</v>
      </c>
      <c r="D195" s="16" t="s">
        <v>551</v>
      </c>
      <c r="E195" s="16">
        <v>5</v>
      </c>
      <c r="F195" s="16" t="s">
        <v>155</v>
      </c>
      <c r="G195" s="16" t="s">
        <v>35</v>
      </c>
      <c r="H195" s="16" t="s">
        <v>36</v>
      </c>
      <c r="I195" s="16" t="s">
        <v>552</v>
      </c>
      <c r="J195" s="15" t="s">
        <v>33</v>
      </c>
      <c r="K195" s="17">
        <v>45</v>
      </c>
      <c r="L195" s="17" t="str">
        <f>IF(K195=1,'[1]Equivalencia BH-BMPT'!$D$2,IF(K195=2,'[1]Equivalencia BH-BMPT'!$D$3,IF(K195=3,'[1]Equivalencia BH-BMPT'!$D$4,IF(K195=4,'[1]Equivalencia BH-BMPT'!$D$5,IF(K195=5,'[1]Equivalencia BH-BMPT'!$D$6,IF(K195=6,'[1]Equivalencia BH-BMPT'!$D$7,IF(K195=7,'[1]Equivalencia BH-BMPT'!$D$8,IF(K195=8,'[1]Equivalencia BH-BMPT'!$D$9,IF(K195=9,'[1]Equivalencia BH-BMPT'!$D$10,IF(K195=10,'[1]Equivalencia BH-BMPT'!$D$11,IF(K195=11,'[1]Equivalencia BH-BMPT'!$D$12,IF(K195=12,'[1]Equivalencia BH-BMPT'!$D$13,IF(K195=13,'[1]Equivalencia BH-BMPT'!$D$14,IF(K195=14,'[1]Equivalencia BH-BMPT'!$D$15,IF(K195=15,'[1]Equivalencia BH-BMPT'!$D$16,IF(K195=16,'[1]Equivalencia BH-BMPT'!$D$17,IF(K195=17,'[1]Equivalencia BH-BMPT'!$D$18,IF(K195=18,'[1]Equivalencia BH-BMPT'!$D$19,IF(K195=19,'[1]Equivalencia BH-BMPT'!$D$20,IF(K195=20,'[1]Equivalencia BH-BMPT'!$D$21,IF(K195=21,'[1]Equivalencia BH-BMPT'!$D$22,IF(K195=22,'[1]Equivalencia BH-BMPT'!$D$23,IF(K195=23,'[1]Equivalencia BH-BMPT'!#REF!,IF(K195=24,'[1]Equivalencia BH-BMPT'!$D$25,IF(K195=25,'[1]Equivalencia BH-BMPT'!$D$26,IF(K195=26,'[1]Equivalencia BH-BMPT'!$D$27,IF(K195=27,'[1]Equivalencia BH-BMPT'!$D$28,IF(K195=28,'[1]Equivalencia BH-BMPT'!$D$29,IF(K195=29,'[1]Equivalencia BH-BMPT'!$D$30,IF(K195=30,'[1]Equivalencia BH-BMPT'!$D$31,IF(K195=31,'[1]Equivalencia BH-BMPT'!$D$32,IF(K195=32,'[1]Equivalencia BH-BMPT'!$D$33,IF(K195=33,'[1]Equivalencia BH-BMPT'!$D$34,IF(K195=34,'[1]Equivalencia BH-BMPT'!$D$35,IF(K195=35,'[1]Equivalencia BH-BMPT'!$D$36,IF(K195=36,'[1]Equivalencia BH-BMPT'!$D$37,IF(K195=37,'[1]Equivalencia BH-BMPT'!$D$38,IF(K195=38,'[1]Equivalencia BH-BMPT'!#REF!,IF(K195=39,'[1]Equivalencia BH-BMPT'!$D$40,IF(K195=40,'[1]Equivalencia BH-BMPT'!$D$41,IF(K195=41,'[1]Equivalencia BH-BMPT'!$D$42,IF(K195=42,'[1]Equivalencia BH-BMPT'!$D$43,IF(K195=43,'[1]Equivalencia BH-BMPT'!$D$44,IF(K195=44,'[1]Equivalencia BH-BMPT'!$D$45,IF(K195=45,'[1]Equivalencia BH-BMPT'!$D$46,"No ha seleccionado un número de programa")))))))))))))))))))))))))))))))))))))))))))))</f>
        <v>Gobernanza e influencia local, regional e internacional</v>
      </c>
      <c r="M195" s="16" t="s">
        <v>34</v>
      </c>
      <c r="N195" s="8">
        <v>1026578188</v>
      </c>
      <c r="O195" s="15" t="s">
        <v>553</v>
      </c>
      <c r="P195" s="16">
        <v>8682500</v>
      </c>
      <c r="Q195" s="18"/>
      <c r="R195" s="18"/>
      <c r="S195" s="18"/>
      <c r="T195" s="18">
        <f t="shared" si="3"/>
        <v>8682500</v>
      </c>
      <c r="U195" s="19">
        <v>43350</v>
      </c>
      <c r="V195" s="19">
        <v>43350</v>
      </c>
      <c r="W195" s="19">
        <v>43396</v>
      </c>
      <c r="X195" s="16">
        <v>180</v>
      </c>
      <c r="Y195" s="16">
        <v>90</v>
      </c>
      <c r="Z195" s="20"/>
      <c r="AA195" s="16"/>
      <c r="AB195" s="16"/>
      <c r="AC195" s="16" t="s">
        <v>39</v>
      </c>
      <c r="AD195" s="16"/>
      <c r="AE195" s="21">
        <v>1</v>
      </c>
    </row>
    <row r="196" spans="2:31" ht="285" x14ac:dyDescent="0.25">
      <c r="B196" s="16">
        <v>2018216</v>
      </c>
      <c r="C196" s="16">
        <v>2018</v>
      </c>
      <c r="D196" s="16" t="s">
        <v>554</v>
      </c>
      <c r="E196" s="16">
        <v>5</v>
      </c>
      <c r="F196" s="16" t="s">
        <v>155</v>
      </c>
      <c r="G196" s="16" t="s">
        <v>35</v>
      </c>
      <c r="H196" s="16" t="s">
        <v>36</v>
      </c>
      <c r="I196" s="16" t="s">
        <v>555</v>
      </c>
      <c r="J196" s="15" t="s">
        <v>33</v>
      </c>
      <c r="K196" s="17">
        <v>45</v>
      </c>
      <c r="L196" s="17" t="str">
        <f>IF(K196=1,'[1]Equivalencia BH-BMPT'!$D$2,IF(K196=2,'[1]Equivalencia BH-BMPT'!$D$3,IF(K196=3,'[1]Equivalencia BH-BMPT'!$D$4,IF(K196=4,'[1]Equivalencia BH-BMPT'!$D$5,IF(K196=5,'[1]Equivalencia BH-BMPT'!$D$6,IF(K196=6,'[1]Equivalencia BH-BMPT'!$D$7,IF(K196=7,'[1]Equivalencia BH-BMPT'!$D$8,IF(K196=8,'[1]Equivalencia BH-BMPT'!$D$9,IF(K196=9,'[1]Equivalencia BH-BMPT'!$D$10,IF(K196=10,'[1]Equivalencia BH-BMPT'!$D$11,IF(K196=11,'[1]Equivalencia BH-BMPT'!$D$12,IF(K196=12,'[1]Equivalencia BH-BMPT'!$D$13,IF(K196=13,'[1]Equivalencia BH-BMPT'!$D$14,IF(K196=14,'[1]Equivalencia BH-BMPT'!$D$15,IF(K196=15,'[1]Equivalencia BH-BMPT'!$D$16,IF(K196=16,'[1]Equivalencia BH-BMPT'!$D$17,IF(K196=17,'[1]Equivalencia BH-BMPT'!$D$18,IF(K196=18,'[1]Equivalencia BH-BMPT'!$D$19,IF(K196=19,'[1]Equivalencia BH-BMPT'!$D$20,IF(K196=20,'[1]Equivalencia BH-BMPT'!$D$21,IF(K196=21,'[1]Equivalencia BH-BMPT'!$D$22,IF(K196=22,'[1]Equivalencia BH-BMPT'!$D$23,IF(K196=23,'[1]Equivalencia BH-BMPT'!#REF!,IF(K196=24,'[1]Equivalencia BH-BMPT'!$D$25,IF(K196=25,'[1]Equivalencia BH-BMPT'!$D$26,IF(K196=26,'[1]Equivalencia BH-BMPT'!$D$27,IF(K196=27,'[1]Equivalencia BH-BMPT'!$D$28,IF(K196=28,'[1]Equivalencia BH-BMPT'!$D$29,IF(K196=29,'[1]Equivalencia BH-BMPT'!$D$30,IF(K196=30,'[1]Equivalencia BH-BMPT'!$D$31,IF(K196=31,'[1]Equivalencia BH-BMPT'!$D$32,IF(K196=32,'[1]Equivalencia BH-BMPT'!$D$33,IF(K196=33,'[1]Equivalencia BH-BMPT'!$D$34,IF(K196=34,'[1]Equivalencia BH-BMPT'!$D$35,IF(K196=35,'[1]Equivalencia BH-BMPT'!$D$36,IF(K196=36,'[1]Equivalencia BH-BMPT'!$D$37,IF(K196=37,'[1]Equivalencia BH-BMPT'!$D$38,IF(K196=38,'[1]Equivalencia BH-BMPT'!#REF!,IF(K196=39,'[1]Equivalencia BH-BMPT'!$D$40,IF(K196=40,'[1]Equivalencia BH-BMPT'!$D$41,IF(K196=41,'[1]Equivalencia BH-BMPT'!$D$42,IF(K196=42,'[1]Equivalencia BH-BMPT'!$D$43,IF(K196=43,'[1]Equivalencia BH-BMPT'!$D$44,IF(K196=44,'[1]Equivalencia BH-BMPT'!$D$45,IF(K196=45,'[1]Equivalencia BH-BMPT'!$D$46,"No ha seleccionado un número de programa")))))))))))))))))))))))))))))))))))))))))))))</f>
        <v>Gobernanza e influencia local, regional e internacional</v>
      </c>
      <c r="M196" s="16" t="s">
        <v>34</v>
      </c>
      <c r="N196" s="8">
        <v>1022425891</v>
      </c>
      <c r="O196" s="15" t="s">
        <v>556</v>
      </c>
      <c r="P196" s="16">
        <v>8682500</v>
      </c>
      <c r="Q196" s="18"/>
      <c r="R196" s="18"/>
      <c r="S196" s="18"/>
      <c r="T196" s="18">
        <f t="shared" si="3"/>
        <v>8682500</v>
      </c>
      <c r="U196" s="19">
        <v>43349</v>
      </c>
      <c r="V196" s="19">
        <v>43349</v>
      </c>
      <c r="W196" s="19">
        <v>43396</v>
      </c>
      <c r="X196" s="16">
        <v>180</v>
      </c>
      <c r="Y196" s="16">
        <v>90</v>
      </c>
      <c r="Z196" s="20"/>
      <c r="AA196" s="16"/>
      <c r="AB196" s="16"/>
      <c r="AC196" s="16" t="s">
        <v>39</v>
      </c>
      <c r="AD196" s="16"/>
      <c r="AE196" s="21">
        <v>1</v>
      </c>
    </row>
    <row r="197" spans="2:31" ht="375" x14ac:dyDescent="0.25">
      <c r="B197" s="16">
        <v>2018217</v>
      </c>
      <c r="C197" s="16">
        <v>2018</v>
      </c>
      <c r="D197" s="16" t="s">
        <v>557</v>
      </c>
      <c r="E197" s="16">
        <v>5</v>
      </c>
      <c r="F197" s="16" t="s">
        <v>155</v>
      </c>
      <c r="G197" s="16" t="s">
        <v>35</v>
      </c>
      <c r="H197" s="16" t="s">
        <v>36</v>
      </c>
      <c r="I197" s="16" t="s">
        <v>558</v>
      </c>
      <c r="J197" s="15" t="s">
        <v>33</v>
      </c>
      <c r="K197" s="17">
        <v>45</v>
      </c>
      <c r="L197" s="17" t="str">
        <f>IF(K197=1,'[1]Equivalencia BH-BMPT'!$D$2,IF(K197=2,'[1]Equivalencia BH-BMPT'!$D$3,IF(K197=3,'[1]Equivalencia BH-BMPT'!$D$4,IF(K197=4,'[1]Equivalencia BH-BMPT'!$D$5,IF(K197=5,'[1]Equivalencia BH-BMPT'!$D$6,IF(K197=6,'[1]Equivalencia BH-BMPT'!$D$7,IF(K197=7,'[1]Equivalencia BH-BMPT'!$D$8,IF(K197=8,'[1]Equivalencia BH-BMPT'!$D$9,IF(K197=9,'[1]Equivalencia BH-BMPT'!$D$10,IF(K197=10,'[1]Equivalencia BH-BMPT'!$D$11,IF(K197=11,'[1]Equivalencia BH-BMPT'!$D$12,IF(K197=12,'[1]Equivalencia BH-BMPT'!$D$13,IF(K197=13,'[1]Equivalencia BH-BMPT'!$D$14,IF(K197=14,'[1]Equivalencia BH-BMPT'!$D$15,IF(K197=15,'[1]Equivalencia BH-BMPT'!$D$16,IF(K197=16,'[1]Equivalencia BH-BMPT'!$D$17,IF(K197=17,'[1]Equivalencia BH-BMPT'!$D$18,IF(K197=18,'[1]Equivalencia BH-BMPT'!$D$19,IF(K197=19,'[1]Equivalencia BH-BMPT'!$D$20,IF(K197=20,'[1]Equivalencia BH-BMPT'!$D$21,IF(K197=21,'[1]Equivalencia BH-BMPT'!$D$22,IF(K197=22,'[1]Equivalencia BH-BMPT'!$D$23,IF(K197=23,'[1]Equivalencia BH-BMPT'!#REF!,IF(K197=24,'[1]Equivalencia BH-BMPT'!$D$25,IF(K197=25,'[1]Equivalencia BH-BMPT'!$D$26,IF(K197=26,'[1]Equivalencia BH-BMPT'!$D$27,IF(K197=27,'[1]Equivalencia BH-BMPT'!$D$28,IF(K197=28,'[1]Equivalencia BH-BMPT'!$D$29,IF(K197=29,'[1]Equivalencia BH-BMPT'!$D$30,IF(K197=30,'[1]Equivalencia BH-BMPT'!$D$31,IF(K197=31,'[1]Equivalencia BH-BMPT'!$D$32,IF(K197=32,'[1]Equivalencia BH-BMPT'!$D$33,IF(K197=33,'[1]Equivalencia BH-BMPT'!$D$34,IF(K197=34,'[1]Equivalencia BH-BMPT'!$D$35,IF(K197=35,'[1]Equivalencia BH-BMPT'!$D$36,IF(K197=36,'[1]Equivalencia BH-BMPT'!$D$37,IF(K197=37,'[1]Equivalencia BH-BMPT'!$D$38,IF(K197=38,'[1]Equivalencia BH-BMPT'!#REF!,IF(K197=39,'[1]Equivalencia BH-BMPT'!$D$40,IF(K197=40,'[1]Equivalencia BH-BMPT'!$D$41,IF(K197=41,'[1]Equivalencia BH-BMPT'!$D$42,IF(K197=42,'[1]Equivalencia BH-BMPT'!$D$43,IF(K197=43,'[1]Equivalencia BH-BMPT'!$D$44,IF(K197=44,'[1]Equivalencia BH-BMPT'!$D$45,IF(K197=45,'[1]Equivalencia BH-BMPT'!$D$46,"No ha seleccionado un número de programa")))))))))))))))))))))))))))))))))))))))))))))</f>
        <v>Gobernanza e influencia local, regional e internacional</v>
      </c>
      <c r="M197" s="16" t="s">
        <v>34</v>
      </c>
      <c r="N197" s="8">
        <v>1030589781</v>
      </c>
      <c r="O197" s="15" t="s">
        <v>559</v>
      </c>
      <c r="P197" s="16">
        <v>16483333</v>
      </c>
      <c r="Q197" s="18"/>
      <c r="R197" s="18"/>
      <c r="S197" s="18"/>
      <c r="T197" s="18">
        <f t="shared" si="3"/>
        <v>16483333</v>
      </c>
      <c r="U197" s="19">
        <v>43349</v>
      </c>
      <c r="V197" s="19">
        <v>43349</v>
      </c>
      <c r="W197" s="19">
        <v>43396</v>
      </c>
      <c r="X197" s="16">
        <v>180</v>
      </c>
      <c r="Y197" s="16">
        <v>90</v>
      </c>
      <c r="Z197" s="20"/>
      <c r="AA197" s="16"/>
      <c r="AB197" s="16"/>
      <c r="AC197" s="16" t="s">
        <v>39</v>
      </c>
      <c r="AD197" s="16"/>
      <c r="AE197" s="21">
        <v>1</v>
      </c>
    </row>
    <row r="198" spans="2:31" ht="409.5" x14ac:dyDescent="0.25">
      <c r="B198" s="16">
        <v>2018218</v>
      </c>
      <c r="C198" s="16">
        <v>2018</v>
      </c>
      <c r="D198" s="16" t="s">
        <v>560</v>
      </c>
      <c r="E198" s="16">
        <v>5</v>
      </c>
      <c r="F198" s="16" t="s">
        <v>155</v>
      </c>
      <c r="G198" s="16" t="s">
        <v>35</v>
      </c>
      <c r="H198" s="16" t="s">
        <v>36</v>
      </c>
      <c r="I198" s="16" t="s">
        <v>561</v>
      </c>
      <c r="J198" s="15" t="s">
        <v>33</v>
      </c>
      <c r="K198" s="17">
        <v>45</v>
      </c>
      <c r="L198" s="17" t="str">
        <f>IF(K198=1,'[1]Equivalencia BH-BMPT'!$D$2,IF(K198=2,'[1]Equivalencia BH-BMPT'!$D$3,IF(K198=3,'[1]Equivalencia BH-BMPT'!$D$4,IF(K198=4,'[1]Equivalencia BH-BMPT'!$D$5,IF(K198=5,'[1]Equivalencia BH-BMPT'!$D$6,IF(K198=6,'[1]Equivalencia BH-BMPT'!$D$7,IF(K198=7,'[1]Equivalencia BH-BMPT'!$D$8,IF(K198=8,'[1]Equivalencia BH-BMPT'!$D$9,IF(K198=9,'[1]Equivalencia BH-BMPT'!$D$10,IF(K198=10,'[1]Equivalencia BH-BMPT'!$D$11,IF(K198=11,'[1]Equivalencia BH-BMPT'!$D$12,IF(K198=12,'[1]Equivalencia BH-BMPT'!$D$13,IF(K198=13,'[1]Equivalencia BH-BMPT'!$D$14,IF(K198=14,'[1]Equivalencia BH-BMPT'!$D$15,IF(K198=15,'[1]Equivalencia BH-BMPT'!$D$16,IF(K198=16,'[1]Equivalencia BH-BMPT'!$D$17,IF(K198=17,'[1]Equivalencia BH-BMPT'!$D$18,IF(K198=18,'[1]Equivalencia BH-BMPT'!$D$19,IF(K198=19,'[1]Equivalencia BH-BMPT'!$D$20,IF(K198=20,'[1]Equivalencia BH-BMPT'!$D$21,IF(K198=21,'[1]Equivalencia BH-BMPT'!$D$22,IF(K198=22,'[1]Equivalencia BH-BMPT'!$D$23,IF(K198=23,'[1]Equivalencia BH-BMPT'!#REF!,IF(K198=24,'[1]Equivalencia BH-BMPT'!$D$25,IF(K198=25,'[1]Equivalencia BH-BMPT'!$D$26,IF(K198=26,'[1]Equivalencia BH-BMPT'!$D$27,IF(K198=27,'[1]Equivalencia BH-BMPT'!$D$28,IF(K198=28,'[1]Equivalencia BH-BMPT'!$D$29,IF(K198=29,'[1]Equivalencia BH-BMPT'!$D$30,IF(K198=30,'[1]Equivalencia BH-BMPT'!$D$31,IF(K198=31,'[1]Equivalencia BH-BMPT'!$D$32,IF(K198=32,'[1]Equivalencia BH-BMPT'!$D$33,IF(K198=33,'[1]Equivalencia BH-BMPT'!$D$34,IF(K198=34,'[1]Equivalencia BH-BMPT'!$D$35,IF(K198=35,'[1]Equivalencia BH-BMPT'!$D$36,IF(K198=36,'[1]Equivalencia BH-BMPT'!$D$37,IF(K198=37,'[1]Equivalencia BH-BMPT'!$D$38,IF(K198=38,'[1]Equivalencia BH-BMPT'!#REF!,IF(K198=39,'[1]Equivalencia BH-BMPT'!$D$40,IF(K198=40,'[1]Equivalencia BH-BMPT'!$D$41,IF(K198=41,'[1]Equivalencia BH-BMPT'!$D$42,IF(K198=42,'[1]Equivalencia BH-BMPT'!$D$43,IF(K198=43,'[1]Equivalencia BH-BMPT'!$D$44,IF(K198=44,'[1]Equivalencia BH-BMPT'!$D$45,IF(K198=45,'[1]Equivalencia BH-BMPT'!$D$46,"No ha seleccionado un número de programa")))))))))))))))))))))))))))))))))))))))))))))</f>
        <v>Gobernanza e influencia local, regional e internacional</v>
      </c>
      <c r="M198" s="16" t="s">
        <v>34</v>
      </c>
      <c r="N198" s="8">
        <v>1013595477</v>
      </c>
      <c r="O198" s="15" t="s">
        <v>562</v>
      </c>
      <c r="P198" s="16">
        <v>16483333</v>
      </c>
      <c r="Q198" s="18"/>
      <c r="R198" s="18"/>
      <c r="S198" s="18"/>
      <c r="T198" s="18">
        <f t="shared" si="3"/>
        <v>16483333</v>
      </c>
      <c r="U198" s="19">
        <v>43350</v>
      </c>
      <c r="V198" s="19">
        <v>43350</v>
      </c>
      <c r="W198" s="19">
        <v>43396</v>
      </c>
      <c r="X198" s="16">
        <v>180</v>
      </c>
      <c r="Y198" s="16">
        <v>90</v>
      </c>
      <c r="Z198" s="20"/>
      <c r="AA198" s="16"/>
      <c r="AB198" s="16"/>
      <c r="AC198" s="16" t="s">
        <v>39</v>
      </c>
      <c r="AD198" s="16"/>
      <c r="AE198" s="21">
        <v>1</v>
      </c>
    </row>
    <row r="199" spans="2:31" ht="375" x14ac:dyDescent="0.25">
      <c r="B199" s="16">
        <v>2018219</v>
      </c>
      <c r="C199" s="16">
        <v>2018</v>
      </c>
      <c r="D199" s="16" t="s">
        <v>563</v>
      </c>
      <c r="E199" s="16">
        <v>5</v>
      </c>
      <c r="F199" s="16" t="s">
        <v>155</v>
      </c>
      <c r="G199" s="16" t="s">
        <v>35</v>
      </c>
      <c r="H199" s="16" t="s">
        <v>36</v>
      </c>
      <c r="I199" s="16" t="s">
        <v>564</v>
      </c>
      <c r="J199" s="15" t="s">
        <v>33</v>
      </c>
      <c r="K199" s="17">
        <v>45</v>
      </c>
      <c r="L199" s="17" t="str">
        <f>IF(K199=1,'[1]Equivalencia BH-BMPT'!$D$2,IF(K199=2,'[1]Equivalencia BH-BMPT'!$D$3,IF(K199=3,'[1]Equivalencia BH-BMPT'!$D$4,IF(K199=4,'[1]Equivalencia BH-BMPT'!$D$5,IF(K199=5,'[1]Equivalencia BH-BMPT'!$D$6,IF(K199=6,'[1]Equivalencia BH-BMPT'!$D$7,IF(K199=7,'[1]Equivalencia BH-BMPT'!$D$8,IF(K199=8,'[1]Equivalencia BH-BMPT'!$D$9,IF(K199=9,'[1]Equivalencia BH-BMPT'!$D$10,IF(K199=10,'[1]Equivalencia BH-BMPT'!$D$11,IF(K199=11,'[1]Equivalencia BH-BMPT'!$D$12,IF(K199=12,'[1]Equivalencia BH-BMPT'!$D$13,IF(K199=13,'[1]Equivalencia BH-BMPT'!$D$14,IF(K199=14,'[1]Equivalencia BH-BMPT'!$D$15,IF(K199=15,'[1]Equivalencia BH-BMPT'!$D$16,IF(K199=16,'[1]Equivalencia BH-BMPT'!$D$17,IF(K199=17,'[1]Equivalencia BH-BMPT'!$D$18,IF(K199=18,'[1]Equivalencia BH-BMPT'!$D$19,IF(K199=19,'[1]Equivalencia BH-BMPT'!$D$20,IF(K199=20,'[1]Equivalencia BH-BMPT'!$D$21,IF(K199=21,'[1]Equivalencia BH-BMPT'!$D$22,IF(K199=22,'[1]Equivalencia BH-BMPT'!$D$23,IF(K199=23,'[1]Equivalencia BH-BMPT'!#REF!,IF(K199=24,'[1]Equivalencia BH-BMPT'!$D$25,IF(K199=25,'[1]Equivalencia BH-BMPT'!$D$26,IF(K199=26,'[1]Equivalencia BH-BMPT'!$D$27,IF(K199=27,'[1]Equivalencia BH-BMPT'!$D$28,IF(K199=28,'[1]Equivalencia BH-BMPT'!$D$29,IF(K199=29,'[1]Equivalencia BH-BMPT'!$D$30,IF(K199=30,'[1]Equivalencia BH-BMPT'!$D$31,IF(K199=31,'[1]Equivalencia BH-BMPT'!$D$32,IF(K199=32,'[1]Equivalencia BH-BMPT'!$D$33,IF(K199=33,'[1]Equivalencia BH-BMPT'!$D$34,IF(K199=34,'[1]Equivalencia BH-BMPT'!$D$35,IF(K199=35,'[1]Equivalencia BH-BMPT'!$D$36,IF(K199=36,'[1]Equivalencia BH-BMPT'!$D$37,IF(K199=37,'[1]Equivalencia BH-BMPT'!$D$38,IF(K199=38,'[1]Equivalencia BH-BMPT'!#REF!,IF(K199=39,'[1]Equivalencia BH-BMPT'!$D$40,IF(K199=40,'[1]Equivalencia BH-BMPT'!$D$41,IF(K199=41,'[1]Equivalencia BH-BMPT'!$D$42,IF(K199=42,'[1]Equivalencia BH-BMPT'!$D$43,IF(K199=43,'[1]Equivalencia BH-BMPT'!$D$44,IF(K199=44,'[1]Equivalencia BH-BMPT'!$D$45,IF(K199=45,'[1]Equivalencia BH-BMPT'!$D$46,"No ha seleccionado un número de programa")))))))))))))))))))))))))))))))))))))))))))))</f>
        <v>Gobernanza e influencia local, regional e internacional</v>
      </c>
      <c r="M199" s="16" t="s">
        <v>34</v>
      </c>
      <c r="N199" s="8">
        <v>52529141</v>
      </c>
      <c r="O199" s="15" t="s">
        <v>565</v>
      </c>
      <c r="P199" s="16">
        <v>16483333</v>
      </c>
      <c r="Q199" s="18"/>
      <c r="R199" s="18"/>
      <c r="S199" s="18"/>
      <c r="T199" s="18">
        <f t="shared" si="3"/>
        <v>16483333</v>
      </c>
      <c r="U199" s="19">
        <v>43349</v>
      </c>
      <c r="V199" s="19">
        <v>43349</v>
      </c>
      <c r="W199" s="19">
        <v>43396</v>
      </c>
      <c r="X199" s="16">
        <v>180</v>
      </c>
      <c r="Y199" s="16">
        <v>90</v>
      </c>
      <c r="Z199" s="20"/>
      <c r="AA199" s="16"/>
      <c r="AB199" s="16"/>
      <c r="AC199" s="16" t="s">
        <v>39</v>
      </c>
      <c r="AD199" s="16"/>
      <c r="AE199" s="21">
        <v>1</v>
      </c>
    </row>
    <row r="200" spans="2:31" ht="409.5" x14ac:dyDescent="0.25">
      <c r="B200" s="16">
        <v>2018220</v>
      </c>
      <c r="C200" s="16">
        <v>2018</v>
      </c>
      <c r="D200" s="16" t="s">
        <v>566</v>
      </c>
      <c r="E200" s="16">
        <v>5</v>
      </c>
      <c r="F200" s="16" t="s">
        <v>155</v>
      </c>
      <c r="G200" s="16" t="s">
        <v>35</v>
      </c>
      <c r="H200" s="16" t="s">
        <v>36</v>
      </c>
      <c r="I200" s="16" t="s">
        <v>130</v>
      </c>
      <c r="J200" s="15" t="s">
        <v>33</v>
      </c>
      <c r="K200" s="17">
        <v>3</v>
      </c>
      <c r="L200" s="17" t="str">
        <f>IF(K200=1,'[1]Equivalencia BH-BMPT'!$D$2,IF(K200=2,'[1]Equivalencia BH-BMPT'!$D$3,IF(K200=3,'[1]Equivalencia BH-BMPT'!$D$4,IF(K200=4,'[1]Equivalencia BH-BMPT'!$D$5,IF(K200=5,'[1]Equivalencia BH-BMPT'!$D$6,IF(K200=6,'[1]Equivalencia BH-BMPT'!$D$7,IF(K200=7,'[1]Equivalencia BH-BMPT'!$D$8,IF(K200=8,'[1]Equivalencia BH-BMPT'!$D$9,IF(K200=9,'[1]Equivalencia BH-BMPT'!$D$10,IF(K200=10,'[1]Equivalencia BH-BMPT'!$D$11,IF(K200=11,'[1]Equivalencia BH-BMPT'!$D$12,IF(K200=12,'[1]Equivalencia BH-BMPT'!$D$13,IF(K200=13,'[1]Equivalencia BH-BMPT'!$D$14,IF(K200=14,'[1]Equivalencia BH-BMPT'!$D$15,IF(K200=15,'[1]Equivalencia BH-BMPT'!$D$16,IF(K200=16,'[1]Equivalencia BH-BMPT'!$D$17,IF(K200=17,'[1]Equivalencia BH-BMPT'!$D$18,IF(K200=18,'[1]Equivalencia BH-BMPT'!$D$19,IF(K200=19,'[1]Equivalencia BH-BMPT'!$D$20,IF(K200=20,'[1]Equivalencia BH-BMPT'!$D$21,IF(K200=21,'[1]Equivalencia BH-BMPT'!$D$22,IF(K200=22,'[1]Equivalencia BH-BMPT'!$D$23,IF(K200=23,'[1]Equivalencia BH-BMPT'!#REF!,IF(K200=24,'[1]Equivalencia BH-BMPT'!$D$25,IF(K200=25,'[1]Equivalencia BH-BMPT'!$D$26,IF(K200=26,'[1]Equivalencia BH-BMPT'!$D$27,IF(K200=27,'[1]Equivalencia BH-BMPT'!$D$28,IF(K200=28,'[1]Equivalencia BH-BMPT'!$D$29,IF(K200=29,'[1]Equivalencia BH-BMPT'!$D$30,IF(K200=30,'[1]Equivalencia BH-BMPT'!$D$31,IF(K200=31,'[1]Equivalencia BH-BMPT'!$D$32,IF(K200=32,'[1]Equivalencia BH-BMPT'!$D$33,IF(K200=33,'[1]Equivalencia BH-BMPT'!$D$34,IF(K200=34,'[1]Equivalencia BH-BMPT'!$D$35,IF(K200=35,'[1]Equivalencia BH-BMPT'!$D$36,IF(K200=36,'[1]Equivalencia BH-BMPT'!$D$37,IF(K200=37,'[1]Equivalencia BH-BMPT'!$D$38,IF(K200=38,'[1]Equivalencia BH-BMPT'!#REF!,IF(K200=39,'[1]Equivalencia BH-BMPT'!$D$40,IF(K200=40,'[1]Equivalencia BH-BMPT'!$D$41,IF(K200=41,'[1]Equivalencia BH-BMPT'!$D$42,IF(K200=42,'[1]Equivalencia BH-BMPT'!$D$43,IF(K200=43,'[1]Equivalencia BH-BMPT'!$D$44,IF(K200=44,'[1]Equivalencia BH-BMPT'!$D$45,IF(K200=45,'[1]Equivalencia BH-BMPT'!$D$46,"No ha seleccionado un número de programa")))))))))))))))))))))))))))))))))))))))))))))</f>
        <v>Igualdad y autonomía para una Bogotá incluyente</v>
      </c>
      <c r="M200" s="16" t="s">
        <v>40</v>
      </c>
      <c r="N200" s="8">
        <v>52979097</v>
      </c>
      <c r="O200" s="15" t="s">
        <v>567</v>
      </c>
      <c r="P200" s="16">
        <v>17982167</v>
      </c>
      <c r="Q200" s="18"/>
      <c r="R200" s="18"/>
      <c r="S200" s="18"/>
      <c r="T200" s="18">
        <f t="shared" si="3"/>
        <v>17982167</v>
      </c>
      <c r="U200" s="19">
        <v>43353</v>
      </c>
      <c r="V200" s="19">
        <v>43353</v>
      </c>
      <c r="W200" s="19">
        <v>43396</v>
      </c>
      <c r="X200" s="16">
        <v>180</v>
      </c>
      <c r="Y200" s="16">
        <v>90</v>
      </c>
      <c r="Z200" s="20"/>
      <c r="AA200" s="16"/>
      <c r="AB200" s="16"/>
      <c r="AC200" s="16" t="s">
        <v>39</v>
      </c>
      <c r="AD200" s="16"/>
      <c r="AE200" s="21">
        <v>1</v>
      </c>
    </row>
    <row r="201" spans="2:31" ht="315" x14ac:dyDescent="0.25">
      <c r="B201" s="16">
        <v>2018221</v>
      </c>
      <c r="C201" s="16">
        <v>2018</v>
      </c>
      <c r="D201" s="16" t="s">
        <v>568</v>
      </c>
      <c r="E201" s="16">
        <v>5</v>
      </c>
      <c r="F201" s="16" t="s">
        <v>155</v>
      </c>
      <c r="G201" s="16" t="s">
        <v>35</v>
      </c>
      <c r="H201" s="16" t="s">
        <v>36</v>
      </c>
      <c r="I201" s="16" t="s">
        <v>569</v>
      </c>
      <c r="J201" s="15" t="s">
        <v>33</v>
      </c>
      <c r="K201" s="17">
        <v>19</v>
      </c>
      <c r="L201" s="17" t="str">
        <f>IF(K201=1,'[1]Equivalencia BH-BMPT'!$D$2,IF(K201=2,'[1]Equivalencia BH-BMPT'!$D$3,IF(K201=3,'[1]Equivalencia BH-BMPT'!$D$4,IF(K201=4,'[1]Equivalencia BH-BMPT'!$D$5,IF(K201=5,'[1]Equivalencia BH-BMPT'!$D$6,IF(K201=6,'[1]Equivalencia BH-BMPT'!$D$7,IF(K201=7,'[1]Equivalencia BH-BMPT'!$D$8,IF(K201=8,'[1]Equivalencia BH-BMPT'!$D$9,IF(K201=9,'[1]Equivalencia BH-BMPT'!$D$10,IF(K201=10,'[1]Equivalencia BH-BMPT'!$D$11,IF(K201=11,'[1]Equivalencia BH-BMPT'!$D$12,IF(K201=12,'[1]Equivalencia BH-BMPT'!$D$13,IF(K201=13,'[1]Equivalencia BH-BMPT'!$D$14,IF(K201=14,'[1]Equivalencia BH-BMPT'!$D$15,IF(K201=15,'[1]Equivalencia BH-BMPT'!$D$16,IF(K201=16,'[1]Equivalencia BH-BMPT'!$D$17,IF(K201=17,'[1]Equivalencia BH-BMPT'!$D$18,IF(K201=18,'[1]Equivalencia BH-BMPT'!$D$19,IF(K201=19,'[1]Equivalencia BH-BMPT'!$D$20,IF(K201=20,'[1]Equivalencia BH-BMPT'!$D$21,IF(K201=21,'[1]Equivalencia BH-BMPT'!$D$22,IF(K201=22,'[1]Equivalencia BH-BMPT'!$D$23,IF(K201=23,'[1]Equivalencia BH-BMPT'!#REF!,IF(K201=24,'[1]Equivalencia BH-BMPT'!$D$25,IF(K201=25,'[1]Equivalencia BH-BMPT'!$D$26,IF(K201=26,'[1]Equivalencia BH-BMPT'!$D$27,IF(K201=27,'[1]Equivalencia BH-BMPT'!$D$28,IF(K201=28,'[1]Equivalencia BH-BMPT'!$D$29,IF(K201=29,'[1]Equivalencia BH-BMPT'!$D$30,IF(K201=30,'[1]Equivalencia BH-BMPT'!$D$31,IF(K201=31,'[1]Equivalencia BH-BMPT'!$D$32,IF(K201=32,'[1]Equivalencia BH-BMPT'!$D$33,IF(K201=33,'[1]Equivalencia BH-BMPT'!$D$34,IF(K201=34,'[1]Equivalencia BH-BMPT'!$D$35,IF(K201=35,'[1]Equivalencia BH-BMPT'!$D$36,IF(K201=36,'[1]Equivalencia BH-BMPT'!$D$37,IF(K201=37,'[1]Equivalencia BH-BMPT'!$D$38,IF(K201=38,'[1]Equivalencia BH-BMPT'!#REF!,IF(K201=39,'[1]Equivalencia BH-BMPT'!$D$40,IF(K201=40,'[1]Equivalencia BH-BMPT'!$D$41,IF(K201=41,'[1]Equivalencia BH-BMPT'!$D$42,IF(K201=42,'[1]Equivalencia BH-BMPT'!$D$43,IF(K201=43,'[1]Equivalencia BH-BMPT'!$D$44,IF(K201=44,'[1]Equivalencia BH-BMPT'!$D$45,IF(K201=45,'[1]Equivalencia BH-BMPT'!$D$46,"No ha seleccionado un número de programa")))))))))))))))))))))))))))))))))))))))))))))</f>
        <v>Seguridad y convivencia para todos</v>
      </c>
      <c r="M201" s="16" t="s">
        <v>99</v>
      </c>
      <c r="N201" s="8">
        <v>88245744</v>
      </c>
      <c r="O201" s="15" t="s">
        <v>570</v>
      </c>
      <c r="P201" s="16">
        <v>22800000</v>
      </c>
      <c r="Q201" s="18"/>
      <c r="R201" s="18"/>
      <c r="S201" s="18"/>
      <c r="T201" s="18">
        <f t="shared" si="3"/>
        <v>22800000</v>
      </c>
      <c r="U201" s="19">
        <v>43353</v>
      </c>
      <c r="V201" s="19">
        <v>43353</v>
      </c>
      <c r="W201" s="19">
        <v>43396</v>
      </c>
      <c r="X201" s="16">
        <v>180</v>
      </c>
      <c r="Y201" s="16">
        <v>90</v>
      </c>
      <c r="Z201" s="20"/>
      <c r="AA201" s="16"/>
      <c r="AB201" s="16"/>
      <c r="AC201" s="16" t="s">
        <v>39</v>
      </c>
      <c r="AD201" s="16"/>
      <c r="AE201" s="21">
        <v>1</v>
      </c>
    </row>
    <row r="202" spans="2:31" ht="255" x14ac:dyDescent="0.25">
      <c r="B202" s="16">
        <v>2018222</v>
      </c>
      <c r="C202" s="16">
        <v>2018</v>
      </c>
      <c r="D202" s="16" t="s">
        <v>571</v>
      </c>
      <c r="E202" s="16">
        <v>5</v>
      </c>
      <c r="F202" s="16" t="s">
        <v>155</v>
      </c>
      <c r="G202" s="16" t="s">
        <v>35</v>
      </c>
      <c r="H202" s="16" t="s">
        <v>36</v>
      </c>
      <c r="I202" s="16" t="s">
        <v>572</v>
      </c>
      <c r="J202" s="15" t="s">
        <v>33</v>
      </c>
      <c r="K202" s="17">
        <v>45</v>
      </c>
      <c r="L202" s="17" t="str">
        <f>IF(K202=1,'[1]Equivalencia BH-BMPT'!$D$2,IF(K202=2,'[1]Equivalencia BH-BMPT'!$D$3,IF(K202=3,'[1]Equivalencia BH-BMPT'!$D$4,IF(K202=4,'[1]Equivalencia BH-BMPT'!$D$5,IF(K202=5,'[1]Equivalencia BH-BMPT'!$D$6,IF(K202=6,'[1]Equivalencia BH-BMPT'!$D$7,IF(K202=7,'[1]Equivalencia BH-BMPT'!$D$8,IF(K202=8,'[1]Equivalencia BH-BMPT'!$D$9,IF(K202=9,'[1]Equivalencia BH-BMPT'!$D$10,IF(K202=10,'[1]Equivalencia BH-BMPT'!$D$11,IF(K202=11,'[1]Equivalencia BH-BMPT'!$D$12,IF(K202=12,'[1]Equivalencia BH-BMPT'!$D$13,IF(K202=13,'[1]Equivalencia BH-BMPT'!$D$14,IF(K202=14,'[1]Equivalencia BH-BMPT'!$D$15,IF(K202=15,'[1]Equivalencia BH-BMPT'!$D$16,IF(K202=16,'[1]Equivalencia BH-BMPT'!$D$17,IF(K202=17,'[1]Equivalencia BH-BMPT'!$D$18,IF(K202=18,'[1]Equivalencia BH-BMPT'!$D$19,IF(K202=19,'[1]Equivalencia BH-BMPT'!$D$20,IF(K202=20,'[1]Equivalencia BH-BMPT'!$D$21,IF(K202=21,'[1]Equivalencia BH-BMPT'!$D$22,IF(K202=22,'[1]Equivalencia BH-BMPT'!$D$23,IF(K202=23,'[1]Equivalencia BH-BMPT'!#REF!,IF(K202=24,'[1]Equivalencia BH-BMPT'!$D$25,IF(K202=25,'[1]Equivalencia BH-BMPT'!$D$26,IF(K202=26,'[1]Equivalencia BH-BMPT'!$D$27,IF(K202=27,'[1]Equivalencia BH-BMPT'!$D$28,IF(K202=28,'[1]Equivalencia BH-BMPT'!$D$29,IF(K202=29,'[1]Equivalencia BH-BMPT'!$D$30,IF(K202=30,'[1]Equivalencia BH-BMPT'!$D$31,IF(K202=31,'[1]Equivalencia BH-BMPT'!$D$32,IF(K202=32,'[1]Equivalencia BH-BMPT'!$D$33,IF(K202=33,'[1]Equivalencia BH-BMPT'!$D$34,IF(K202=34,'[1]Equivalencia BH-BMPT'!$D$35,IF(K202=35,'[1]Equivalencia BH-BMPT'!$D$36,IF(K202=36,'[1]Equivalencia BH-BMPT'!$D$37,IF(K202=37,'[1]Equivalencia BH-BMPT'!$D$38,IF(K202=38,'[1]Equivalencia BH-BMPT'!#REF!,IF(K202=39,'[1]Equivalencia BH-BMPT'!$D$40,IF(K202=40,'[1]Equivalencia BH-BMPT'!$D$41,IF(K202=41,'[1]Equivalencia BH-BMPT'!$D$42,IF(K202=42,'[1]Equivalencia BH-BMPT'!$D$43,IF(K202=43,'[1]Equivalencia BH-BMPT'!$D$44,IF(K202=44,'[1]Equivalencia BH-BMPT'!$D$45,IF(K202=45,'[1]Equivalencia BH-BMPT'!$D$46,"No ha seleccionado un número de programa")))))))))))))))))))))))))))))))))))))))))))))</f>
        <v>Gobernanza e influencia local, regional e internacional</v>
      </c>
      <c r="M202" s="16" t="s">
        <v>34</v>
      </c>
      <c r="N202" s="8">
        <v>1030621844</v>
      </c>
      <c r="O202" s="15" t="s">
        <v>573</v>
      </c>
      <c r="P202" s="16">
        <v>8682500</v>
      </c>
      <c r="Q202" s="18"/>
      <c r="R202" s="18"/>
      <c r="S202" s="18"/>
      <c r="T202" s="18">
        <f t="shared" si="3"/>
        <v>8682500</v>
      </c>
      <c r="U202" s="19">
        <v>43353</v>
      </c>
      <c r="V202" s="19">
        <v>43353</v>
      </c>
      <c r="W202" s="19">
        <v>43396</v>
      </c>
      <c r="X202" s="16">
        <v>180</v>
      </c>
      <c r="Y202" s="16">
        <v>90</v>
      </c>
      <c r="Z202" s="20"/>
      <c r="AA202" s="16"/>
      <c r="AB202" s="16"/>
      <c r="AC202" s="16" t="s">
        <v>39</v>
      </c>
      <c r="AD202" s="16"/>
      <c r="AE202" s="21">
        <v>1</v>
      </c>
    </row>
    <row r="203" spans="2:31" ht="409.5" x14ac:dyDescent="0.25">
      <c r="B203" s="16">
        <v>2018223</v>
      </c>
      <c r="C203" s="16">
        <v>2018</v>
      </c>
      <c r="D203" s="16" t="s">
        <v>574</v>
      </c>
      <c r="E203" s="16">
        <v>5</v>
      </c>
      <c r="F203" s="16" t="s">
        <v>155</v>
      </c>
      <c r="G203" s="16" t="s">
        <v>35</v>
      </c>
      <c r="H203" s="16" t="s">
        <v>36</v>
      </c>
      <c r="I203" s="16" t="s">
        <v>575</v>
      </c>
      <c r="J203" s="15" t="s">
        <v>33</v>
      </c>
      <c r="K203" s="17">
        <v>45</v>
      </c>
      <c r="L203" s="17" t="str">
        <f>IF(K203=1,'[1]Equivalencia BH-BMPT'!$D$2,IF(K203=2,'[1]Equivalencia BH-BMPT'!$D$3,IF(K203=3,'[1]Equivalencia BH-BMPT'!$D$4,IF(K203=4,'[1]Equivalencia BH-BMPT'!$D$5,IF(K203=5,'[1]Equivalencia BH-BMPT'!$D$6,IF(K203=6,'[1]Equivalencia BH-BMPT'!$D$7,IF(K203=7,'[1]Equivalencia BH-BMPT'!$D$8,IF(K203=8,'[1]Equivalencia BH-BMPT'!$D$9,IF(K203=9,'[1]Equivalencia BH-BMPT'!$D$10,IF(K203=10,'[1]Equivalencia BH-BMPT'!$D$11,IF(K203=11,'[1]Equivalencia BH-BMPT'!$D$12,IF(K203=12,'[1]Equivalencia BH-BMPT'!$D$13,IF(K203=13,'[1]Equivalencia BH-BMPT'!$D$14,IF(K203=14,'[1]Equivalencia BH-BMPT'!$D$15,IF(K203=15,'[1]Equivalencia BH-BMPT'!$D$16,IF(K203=16,'[1]Equivalencia BH-BMPT'!$D$17,IF(K203=17,'[1]Equivalencia BH-BMPT'!$D$18,IF(K203=18,'[1]Equivalencia BH-BMPT'!$D$19,IF(K203=19,'[1]Equivalencia BH-BMPT'!$D$20,IF(K203=20,'[1]Equivalencia BH-BMPT'!$D$21,IF(K203=21,'[1]Equivalencia BH-BMPT'!$D$22,IF(K203=22,'[1]Equivalencia BH-BMPT'!$D$23,IF(K203=23,'[1]Equivalencia BH-BMPT'!#REF!,IF(K203=24,'[1]Equivalencia BH-BMPT'!$D$25,IF(K203=25,'[1]Equivalencia BH-BMPT'!$D$26,IF(K203=26,'[1]Equivalencia BH-BMPT'!$D$27,IF(K203=27,'[1]Equivalencia BH-BMPT'!$D$28,IF(K203=28,'[1]Equivalencia BH-BMPT'!$D$29,IF(K203=29,'[1]Equivalencia BH-BMPT'!$D$30,IF(K203=30,'[1]Equivalencia BH-BMPT'!$D$31,IF(K203=31,'[1]Equivalencia BH-BMPT'!$D$32,IF(K203=32,'[1]Equivalencia BH-BMPT'!$D$33,IF(K203=33,'[1]Equivalencia BH-BMPT'!$D$34,IF(K203=34,'[1]Equivalencia BH-BMPT'!$D$35,IF(K203=35,'[1]Equivalencia BH-BMPT'!$D$36,IF(K203=36,'[1]Equivalencia BH-BMPT'!$D$37,IF(K203=37,'[1]Equivalencia BH-BMPT'!$D$38,IF(K203=38,'[1]Equivalencia BH-BMPT'!#REF!,IF(K203=39,'[1]Equivalencia BH-BMPT'!$D$40,IF(K203=40,'[1]Equivalencia BH-BMPT'!$D$41,IF(K203=41,'[1]Equivalencia BH-BMPT'!$D$42,IF(K203=42,'[1]Equivalencia BH-BMPT'!$D$43,IF(K203=43,'[1]Equivalencia BH-BMPT'!$D$44,IF(K203=44,'[1]Equivalencia BH-BMPT'!$D$45,IF(K203=45,'[1]Equivalencia BH-BMPT'!$D$46,"No ha seleccionado un número de programa")))))))))))))))))))))))))))))))))))))))))))))</f>
        <v>Gobernanza e influencia local, regional e internacional</v>
      </c>
      <c r="M203" s="16" t="s">
        <v>34</v>
      </c>
      <c r="N203" s="8">
        <v>80815490</v>
      </c>
      <c r="O203" s="15" t="s">
        <v>576</v>
      </c>
      <c r="P203" s="16">
        <v>28750000</v>
      </c>
      <c r="Q203" s="18"/>
      <c r="R203" s="18">
        <v>1</v>
      </c>
      <c r="S203" s="18">
        <v>5000000</v>
      </c>
      <c r="T203" s="18">
        <f t="shared" si="3"/>
        <v>33750000</v>
      </c>
      <c r="U203" s="19">
        <v>43350</v>
      </c>
      <c r="V203" s="19">
        <v>43350</v>
      </c>
      <c r="W203" s="19">
        <v>43396</v>
      </c>
      <c r="X203" s="16">
        <v>180</v>
      </c>
      <c r="Y203" s="16">
        <v>90</v>
      </c>
      <c r="Z203" s="20"/>
      <c r="AA203" s="16"/>
      <c r="AB203" s="16"/>
      <c r="AC203" s="16" t="s">
        <v>39</v>
      </c>
      <c r="AD203" s="16"/>
      <c r="AE203" s="21">
        <v>1</v>
      </c>
    </row>
    <row r="204" spans="2:31" ht="409.5" x14ac:dyDescent="0.25">
      <c r="B204" s="16">
        <v>2018225</v>
      </c>
      <c r="C204" s="16">
        <v>2018</v>
      </c>
      <c r="D204" s="16" t="s">
        <v>577</v>
      </c>
      <c r="E204" s="16">
        <v>5</v>
      </c>
      <c r="F204" s="16" t="s">
        <v>155</v>
      </c>
      <c r="G204" s="16" t="s">
        <v>35</v>
      </c>
      <c r="H204" s="16" t="s">
        <v>36</v>
      </c>
      <c r="I204" s="16" t="s">
        <v>578</v>
      </c>
      <c r="J204" s="15" t="s">
        <v>33</v>
      </c>
      <c r="K204" s="17">
        <v>15</v>
      </c>
      <c r="L204" s="17" t="str">
        <f>IF(K204=1,'[1]Equivalencia BH-BMPT'!$D$2,IF(K204=2,'[1]Equivalencia BH-BMPT'!$D$3,IF(K204=3,'[1]Equivalencia BH-BMPT'!$D$4,IF(K204=4,'[1]Equivalencia BH-BMPT'!$D$5,IF(K204=5,'[1]Equivalencia BH-BMPT'!$D$6,IF(K204=6,'[1]Equivalencia BH-BMPT'!$D$7,IF(K204=7,'[1]Equivalencia BH-BMPT'!$D$8,IF(K204=8,'[1]Equivalencia BH-BMPT'!$D$9,IF(K204=9,'[1]Equivalencia BH-BMPT'!$D$10,IF(K204=10,'[1]Equivalencia BH-BMPT'!$D$11,IF(K204=11,'[1]Equivalencia BH-BMPT'!$D$12,IF(K204=12,'[1]Equivalencia BH-BMPT'!$D$13,IF(K204=13,'[1]Equivalencia BH-BMPT'!$D$14,IF(K204=14,'[1]Equivalencia BH-BMPT'!$D$15,IF(K204=15,'[1]Equivalencia BH-BMPT'!$D$16,IF(K204=16,'[1]Equivalencia BH-BMPT'!$D$17,IF(K204=17,'[1]Equivalencia BH-BMPT'!$D$18,IF(K204=18,'[1]Equivalencia BH-BMPT'!$D$19,IF(K204=19,'[1]Equivalencia BH-BMPT'!$D$20,IF(K204=20,'[1]Equivalencia BH-BMPT'!$D$21,IF(K204=21,'[1]Equivalencia BH-BMPT'!$D$22,IF(K204=22,'[1]Equivalencia BH-BMPT'!$D$23,IF(K204=23,'[1]Equivalencia BH-BMPT'!#REF!,IF(K204=24,'[1]Equivalencia BH-BMPT'!$D$25,IF(K204=25,'[1]Equivalencia BH-BMPT'!$D$26,IF(K204=26,'[1]Equivalencia BH-BMPT'!$D$27,IF(K204=27,'[1]Equivalencia BH-BMPT'!$D$28,IF(K204=28,'[1]Equivalencia BH-BMPT'!$D$29,IF(K204=29,'[1]Equivalencia BH-BMPT'!$D$30,IF(K204=30,'[1]Equivalencia BH-BMPT'!$D$31,IF(K204=31,'[1]Equivalencia BH-BMPT'!$D$32,IF(K204=32,'[1]Equivalencia BH-BMPT'!$D$33,IF(K204=33,'[1]Equivalencia BH-BMPT'!$D$34,IF(K204=34,'[1]Equivalencia BH-BMPT'!$D$35,IF(K204=35,'[1]Equivalencia BH-BMPT'!$D$36,IF(K204=36,'[1]Equivalencia BH-BMPT'!$D$37,IF(K204=37,'[1]Equivalencia BH-BMPT'!$D$38,IF(K204=38,'[1]Equivalencia BH-BMPT'!#REF!,IF(K204=39,'[1]Equivalencia BH-BMPT'!$D$40,IF(K204=40,'[1]Equivalencia BH-BMPT'!$D$41,IF(K204=41,'[1]Equivalencia BH-BMPT'!$D$42,IF(K204=42,'[1]Equivalencia BH-BMPT'!$D$43,IF(K204=43,'[1]Equivalencia BH-BMPT'!$D$44,IF(K204=44,'[1]Equivalencia BH-BMPT'!$D$45,IF(K204=45,'[1]Equivalencia BH-BMPT'!$D$46,"No ha seleccionado un número de programa")))))))))))))))))))))))))))))))))))))))))))))</f>
        <v>Recuperación, incorporación, vida urbana y control de la ilegalidad</v>
      </c>
      <c r="M204" s="16" t="s">
        <v>414</v>
      </c>
      <c r="N204" s="8">
        <v>11854888</v>
      </c>
      <c r="O204" s="15" t="s">
        <v>579</v>
      </c>
      <c r="P204" s="16">
        <v>16340000</v>
      </c>
      <c r="Q204" s="18"/>
      <c r="R204" s="18"/>
      <c r="S204" s="18"/>
      <c r="T204" s="18">
        <f t="shared" si="3"/>
        <v>16340000</v>
      </c>
      <c r="U204" s="19">
        <v>43354</v>
      </c>
      <c r="V204" s="19">
        <v>43354</v>
      </c>
      <c r="W204" s="19">
        <v>43396</v>
      </c>
      <c r="X204" s="16">
        <v>180</v>
      </c>
      <c r="Y204" s="16">
        <v>90</v>
      </c>
      <c r="Z204" s="20"/>
      <c r="AA204" s="16"/>
      <c r="AB204" s="16"/>
      <c r="AC204" s="16" t="s">
        <v>39</v>
      </c>
      <c r="AD204" s="16"/>
      <c r="AE204" s="21">
        <v>1</v>
      </c>
    </row>
    <row r="205" spans="2:31" ht="409.5" x14ac:dyDescent="0.25">
      <c r="B205" s="16">
        <v>2018226</v>
      </c>
      <c r="C205" s="16">
        <v>2018</v>
      </c>
      <c r="D205" s="16" t="s">
        <v>580</v>
      </c>
      <c r="E205" s="16">
        <v>5</v>
      </c>
      <c r="F205" s="16" t="s">
        <v>155</v>
      </c>
      <c r="G205" s="16" t="s">
        <v>35</v>
      </c>
      <c r="H205" s="16" t="s">
        <v>36</v>
      </c>
      <c r="I205" s="16" t="s">
        <v>581</v>
      </c>
      <c r="J205" s="15" t="s">
        <v>33</v>
      </c>
      <c r="K205" s="17">
        <v>15</v>
      </c>
      <c r="L205" s="17" t="str">
        <f>IF(K205=1,'[1]Equivalencia BH-BMPT'!$D$2,IF(K205=2,'[1]Equivalencia BH-BMPT'!$D$3,IF(K205=3,'[1]Equivalencia BH-BMPT'!$D$4,IF(K205=4,'[1]Equivalencia BH-BMPT'!$D$5,IF(K205=5,'[1]Equivalencia BH-BMPT'!$D$6,IF(K205=6,'[1]Equivalencia BH-BMPT'!$D$7,IF(K205=7,'[1]Equivalencia BH-BMPT'!$D$8,IF(K205=8,'[1]Equivalencia BH-BMPT'!$D$9,IF(K205=9,'[1]Equivalencia BH-BMPT'!$D$10,IF(K205=10,'[1]Equivalencia BH-BMPT'!$D$11,IF(K205=11,'[1]Equivalencia BH-BMPT'!$D$12,IF(K205=12,'[1]Equivalencia BH-BMPT'!$D$13,IF(K205=13,'[1]Equivalencia BH-BMPT'!$D$14,IF(K205=14,'[1]Equivalencia BH-BMPT'!$D$15,IF(K205=15,'[1]Equivalencia BH-BMPT'!$D$16,IF(K205=16,'[1]Equivalencia BH-BMPT'!$D$17,IF(K205=17,'[1]Equivalencia BH-BMPT'!$D$18,IF(K205=18,'[1]Equivalencia BH-BMPT'!$D$19,IF(K205=19,'[1]Equivalencia BH-BMPT'!$D$20,IF(K205=20,'[1]Equivalencia BH-BMPT'!$D$21,IF(K205=21,'[1]Equivalencia BH-BMPT'!$D$22,IF(K205=22,'[1]Equivalencia BH-BMPT'!$D$23,IF(K205=23,'[1]Equivalencia BH-BMPT'!#REF!,IF(K205=24,'[1]Equivalencia BH-BMPT'!$D$25,IF(K205=25,'[1]Equivalencia BH-BMPT'!$D$26,IF(K205=26,'[1]Equivalencia BH-BMPT'!$D$27,IF(K205=27,'[1]Equivalencia BH-BMPT'!$D$28,IF(K205=28,'[1]Equivalencia BH-BMPT'!$D$29,IF(K205=29,'[1]Equivalencia BH-BMPT'!$D$30,IF(K205=30,'[1]Equivalencia BH-BMPT'!$D$31,IF(K205=31,'[1]Equivalencia BH-BMPT'!$D$32,IF(K205=32,'[1]Equivalencia BH-BMPT'!$D$33,IF(K205=33,'[1]Equivalencia BH-BMPT'!$D$34,IF(K205=34,'[1]Equivalencia BH-BMPT'!$D$35,IF(K205=35,'[1]Equivalencia BH-BMPT'!$D$36,IF(K205=36,'[1]Equivalencia BH-BMPT'!$D$37,IF(K205=37,'[1]Equivalencia BH-BMPT'!$D$38,IF(K205=38,'[1]Equivalencia BH-BMPT'!#REF!,IF(K205=39,'[1]Equivalencia BH-BMPT'!$D$40,IF(K205=40,'[1]Equivalencia BH-BMPT'!$D$41,IF(K205=41,'[1]Equivalencia BH-BMPT'!$D$42,IF(K205=42,'[1]Equivalencia BH-BMPT'!$D$43,IF(K205=43,'[1]Equivalencia BH-BMPT'!$D$44,IF(K205=44,'[1]Equivalencia BH-BMPT'!$D$45,IF(K205=45,'[1]Equivalencia BH-BMPT'!$D$46,"No ha seleccionado un número de programa")))))))))))))))))))))))))))))))))))))))))))))</f>
        <v>Recuperación, incorporación, vida urbana y control de la ilegalidad</v>
      </c>
      <c r="M205" s="16" t="s">
        <v>414</v>
      </c>
      <c r="N205" s="8">
        <v>80155960</v>
      </c>
      <c r="O205" s="15" t="s">
        <v>582</v>
      </c>
      <c r="P205" s="16">
        <v>14846600</v>
      </c>
      <c r="Q205" s="18"/>
      <c r="R205" s="18"/>
      <c r="S205" s="18"/>
      <c r="T205" s="18">
        <f t="shared" si="3"/>
        <v>14846600</v>
      </c>
      <c r="U205" s="19">
        <v>43354</v>
      </c>
      <c r="V205" s="19">
        <v>43354</v>
      </c>
      <c r="W205" s="19">
        <v>43396</v>
      </c>
      <c r="X205" s="16">
        <v>180</v>
      </c>
      <c r="Y205" s="16">
        <v>90</v>
      </c>
      <c r="Z205" s="20"/>
      <c r="AA205" s="16"/>
      <c r="AB205" s="16"/>
      <c r="AC205" s="16" t="s">
        <v>39</v>
      </c>
      <c r="AD205" s="16"/>
      <c r="AE205" s="21">
        <v>1</v>
      </c>
    </row>
    <row r="206" spans="2:31" ht="270" x14ac:dyDescent="0.25">
      <c r="B206" s="16">
        <v>2018227</v>
      </c>
      <c r="C206" s="16">
        <v>2018</v>
      </c>
      <c r="D206" s="16" t="s">
        <v>583</v>
      </c>
      <c r="E206" s="16">
        <v>5</v>
      </c>
      <c r="F206" s="16" t="s">
        <v>155</v>
      </c>
      <c r="G206" s="16" t="s">
        <v>35</v>
      </c>
      <c r="H206" s="16" t="s">
        <v>36</v>
      </c>
      <c r="I206" s="16" t="s">
        <v>584</v>
      </c>
      <c r="J206" s="15" t="s">
        <v>33</v>
      </c>
      <c r="K206" s="17">
        <v>18</v>
      </c>
      <c r="L206" s="17" t="str">
        <f>IF(K206=1,'[1]Equivalencia BH-BMPT'!$D$2,IF(K206=2,'[1]Equivalencia BH-BMPT'!$D$3,IF(K206=3,'[1]Equivalencia BH-BMPT'!$D$4,IF(K206=4,'[1]Equivalencia BH-BMPT'!$D$5,IF(K206=5,'[1]Equivalencia BH-BMPT'!$D$6,IF(K206=6,'[1]Equivalencia BH-BMPT'!$D$7,IF(K206=7,'[1]Equivalencia BH-BMPT'!$D$8,IF(K206=8,'[1]Equivalencia BH-BMPT'!$D$9,IF(K206=9,'[1]Equivalencia BH-BMPT'!$D$10,IF(K206=10,'[1]Equivalencia BH-BMPT'!$D$11,IF(K206=11,'[1]Equivalencia BH-BMPT'!$D$12,IF(K206=12,'[1]Equivalencia BH-BMPT'!$D$13,IF(K206=13,'[1]Equivalencia BH-BMPT'!$D$14,IF(K206=14,'[1]Equivalencia BH-BMPT'!$D$15,IF(K206=15,'[1]Equivalencia BH-BMPT'!$D$16,IF(K206=16,'[1]Equivalencia BH-BMPT'!$D$17,IF(K206=17,'[1]Equivalencia BH-BMPT'!$D$18,IF(K206=18,'[1]Equivalencia BH-BMPT'!$D$19,IF(K206=19,'[1]Equivalencia BH-BMPT'!$D$20,IF(K206=20,'[1]Equivalencia BH-BMPT'!$D$21,IF(K206=21,'[1]Equivalencia BH-BMPT'!$D$22,IF(K206=22,'[1]Equivalencia BH-BMPT'!$D$23,IF(K206=23,'[1]Equivalencia BH-BMPT'!#REF!,IF(K206=24,'[1]Equivalencia BH-BMPT'!$D$25,IF(K206=25,'[1]Equivalencia BH-BMPT'!$D$26,IF(K206=26,'[1]Equivalencia BH-BMPT'!$D$27,IF(K206=27,'[1]Equivalencia BH-BMPT'!$D$28,IF(K206=28,'[1]Equivalencia BH-BMPT'!$D$29,IF(K206=29,'[1]Equivalencia BH-BMPT'!$D$30,IF(K206=30,'[1]Equivalencia BH-BMPT'!$D$31,IF(K206=31,'[1]Equivalencia BH-BMPT'!$D$32,IF(K206=32,'[1]Equivalencia BH-BMPT'!$D$33,IF(K206=33,'[1]Equivalencia BH-BMPT'!$D$34,IF(K206=34,'[1]Equivalencia BH-BMPT'!$D$35,IF(K206=35,'[1]Equivalencia BH-BMPT'!$D$36,IF(K206=36,'[1]Equivalencia BH-BMPT'!$D$37,IF(K206=37,'[1]Equivalencia BH-BMPT'!$D$38,IF(K206=38,'[1]Equivalencia BH-BMPT'!#REF!,IF(K206=39,'[1]Equivalencia BH-BMPT'!$D$40,IF(K206=40,'[1]Equivalencia BH-BMPT'!$D$41,IF(K206=41,'[1]Equivalencia BH-BMPT'!$D$42,IF(K206=42,'[1]Equivalencia BH-BMPT'!$D$43,IF(K206=43,'[1]Equivalencia BH-BMPT'!$D$44,IF(K206=44,'[1]Equivalencia BH-BMPT'!$D$45,IF(K206=45,'[1]Equivalencia BH-BMPT'!$D$46,"No ha seleccionado un número de programa")))))))))))))))))))))))))))))))))))))))))))))</f>
        <v>Mejor movilidad para todos</v>
      </c>
      <c r="M206" s="16" t="s">
        <v>49</v>
      </c>
      <c r="N206" s="8">
        <v>1030586429</v>
      </c>
      <c r="O206" s="15" t="s">
        <v>585</v>
      </c>
      <c r="P206" s="16">
        <v>16340000</v>
      </c>
      <c r="Q206" s="18"/>
      <c r="R206" s="18"/>
      <c r="S206" s="18"/>
      <c r="T206" s="18">
        <f t="shared" si="3"/>
        <v>16340000</v>
      </c>
      <c r="U206" s="19">
        <v>43353</v>
      </c>
      <c r="V206" s="19">
        <v>43353</v>
      </c>
      <c r="W206" s="19">
        <v>43396</v>
      </c>
      <c r="X206" s="16">
        <v>180</v>
      </c>
      <c r="Y206" s="16">
        <v>90</v>
      </c>
      <c r="Z206" s="20"/>
      <c r="AA206" s="16"/>
      <c r="AB206" s="16"/>
      <c r="AC206" s="16" t="s">
        <v>39</v>
      </c>
      <c r="AD206" s="16"/>
      <c r="AE206" s="21">
        <v>1</v>
      </c>
    </row>
    <row r="207" spans="2:31" ht="409.5" x14ac:dyDescent="0.25">
      <c r="B207" s="16">
        <v>2018228</v>
      </c>
      <c r="C207" s="16">
        <v>2018</v>
      </c>
      <c r="D207" s="16" t="s">
        <v>586</v>
      </c>
      <c r="E207" s="16">
        <v>5</v>
      </c>
      <c r="F207" s="16" t="s">
        <v>155</v>
      </c>
      <c r="G207" s="16" t="s">
        <v>35</v>
      </c>
      <c r="H207" s="16" t="s">
        <v>36</v>
      </c>
      <c r="I207" s="16" t="s">
        <v>578</v>
      </c>
      <c r="J207" s="15" t="s">
        <v>33</v>
      </c>
      <c r="K207" s="17">
        <v>15</v>
      </c>
      <c r="L207" s="17" t="str">
        <f>IF(K207=1,'[1]Equivalencia BH-BMPT'!$D$2,IF(K207=2,'[1]Equivalencia BH-BMPT'!$D$3,IF(K207=3,'[1]Equivalencia BH-BMPT'!$D$4,IF(K207=4,'[1]Equivalencia BH-BMPT'!$D$5,IF(K207=5,'[1]Equivalencia BH-BMPT'!$D$6,IF(K207=6,'[1]Equivalencia BH-BMPT'!$D$7,IF(K207=7,'[1]Equivalencia BH-BMPT'!$D$8,IF(K207=8,'[1]Equivalencia BH-BMPT'!$D$9,IF(K207=9,'[1]Equivalencia BH-BMPT'!$D$10,IF(K207=10,'[1]Equivalencia BH-BMPT'!$D$11,IF(K207=11,'[1]Equivalencia BH-BMPT'!$D$12,IF(K207=12,'[1]Equivalencia BH-BMPT'!$D$13,IF(K207=13,'[1]Equivalencia BH-BMPT'!$D$14,IF(K207=14,'[1]Equivalencia BH-BMPT'!$D$15,IF(K207=15,'[1]Equivalencia BH-BMPT'!$D$16,IF(K207=16,'[1]Equivalencia BH-BMPT'!$D$17,IF(K207=17,'[1]Equivalencia BH-BMPT'!$D$18,IF(K207=18,'[1]Equivalencia BH-BMPT'!$D$19,IF(K207=19,'[1]Equivalencia BH-BMPT'!$D$20,IF(K207=20,'[1]Equivalencia BH-BMPT'!$D$21,IF(K207=21,'[1]Equivalencia BH-BMPT'!$D$22,IF(K207=22,'[1]Equivalencia BH-BMPT'!$D$23,IF(K207=23,'[1]Equivalencia BH-BMPT'!#REF!,IF(K207=24,'[1]Equivalencia BH-BMPT'!$D$25,IF(K207=25,'[1]Equivalencia BH-BMPT'!$D$26,IF(K207=26,'[1]Equivalencia BH-BMPT'!$D$27,IF(K207=27,'[1]Equivalencia BH-BMPT'!$D$28,IF(K207=28,'[1]Equivalencia BH-BMPT'!$D$29,IF(K207=29,'[1]Equivalencia BH-BMPT'!$D$30,IF(K207=30,'[1]Equivalencia BH-BMPT'!$D$31,IF(K207=31,'[1]Equivalencia BH-BMPT'!$D$32,IF(K207=32,'[1]Equivalencia BH-BMPT'!$D$33,IF(K207=33,'[1]Equivalencia BH-BMPT'!$D$34,IF(K207=34,'[1]Equivalencia BH-BMPT'!$D$35,IF(K207=35,'[1]Equivalencia BH-BMPT'!$D$36,IF(K207=36,'[1]Equivalencia BH-BMPT'!$D$37,IF(K207=37,'[1]Equivalencia BH-BMPT'!$D$38,IF(K207=38,'[1]Equivalencia BH-BMPT'!#REF!,IF(K207=39,'[1]Equivalencia BH-BMPT'!$D$40,IF(K207=40,'[1]Equivalencia BH-BMPT'!$D$41,IF(K207=41,'[1]Equivalencia BH-BMPT'!$D$42,IF(K207=42,'[1]Equivalencia BH-BMPT'!$D$43,IF(K207=43,'[1]Equivalencia BH-BMPT'!$D$44,IF(K207=44,'[1]Equivalencia BH-BMPT'!$D$45,IF(K207=45,'[1]Equivalencia BH-BMPT'!$D$46,"No ha seleccionado un número de programa")))))))))))))))))))))))))))))))))))))))))))))</f>
        <v>Recuperación, incorporación, vida urbana y control de la ilegalidad</v>
      </c>
      <c r="M207" s="16" t="s">
        <v>414</v>
      </c>
      <c r="N207" s="8">
        <v>52276325</v>
      </c>
      <c r="O207" s="15" t="s">
        <v>587</v>
      </c>
      <c r="P207" s="16">
        <v>16340000</v>
      </c>
      <c r="Q207" s="18"/>
      <c r="R207" s="18">
        <v>1</v>
      </c>
      <c r="S207" s="18">
        <v>2866667</v>
      </c>
      <c r="T207" s="18">
        <f t="shared" si="3"/>
        <v>19206667</v>
      </c>
      <c r="U207" s="19">
        <v>43353</v>
      </c>
      <c r="V207" s="19">
        <v>43353</v>
      </c>
      <c r="W207" s="19">
        <v>43396</v>
      </c>
      <c r="X207" s="16">
        <v>180</v>
      </c>
      <c r="Y207" s="16">
        <v>90</v>
      </c>
      <c r="Z207" s="20"/>
      <c r="AA207" s="16"/>
      <c r="AB207" s="16"/>
      <c r="AC207" s="16" t="s">
        <v>39</v>
      </c>
      <c r="AD207" s="16"/>
      <c r="AE207" s="21">
        <v>1</v>
      </c>
    </row>
    <row r="208" spans="2:31" ht="255" x14ac:dyDescent="0.25">
      <c r="B208" s="16">
        <v>2018229</v>
      </c>
      <c r="C208" s="16">
        <v>2018</v>
      </c>
      <c r="D208" s="16" t="s">
        <v>588</v>
      </c>
      <c r="E208" s="16">
        <v>5</v>
      </c>
      <c r="F208" s="16" t="s">
        <v>155</v>
      </c>
      <c r="G208" s="16" t="s">
        <v>35</v>
      </c>
      <c r="H208" s="16" t="s">
        <v>36</v>
      </c>
      <c r="I208" s="16" t="s">
        <v>589</v>
      </c>
      <c r="J208" s="15" t="s">
        <v>33</v>
      </c>
      <c r="K208" s="17">
        <v>45</v>
      </c>
      <c r="L208" s="17" t="str">
        <f>IF(K208=1,'[1]Equivalencia BH-BMPT'!$D$2,IF(K208=2,'[1]Equivalencia BH-BMPT'!$D$3,IF(K208=3,'[1]Equivalencia BH-BMPT'!$D$4,IF(K208=4,'[1]Equivalencia BH-BMPT'!$D$5,IF(K208=5,'[1]Equivalencia BH-BMPT'!$D$6,IF(K208=6,'[1]Equivalencia BH-BMPT'!$D$7,IF(K208=7,'[1]Equivalencia BH-BMPT'!$D$8,IF(K208=8,'[1]Equivalencia BH-BMPT'!$D$9,IF(K208=9,'[1]Equivalencia BH-BMPT'!$D$10,IF(K208=10,'[1]Equivalencia BH-BMPT'!$D$11,IF(K208=11,'[1]Equivalencia BH-BMPT'!$D$12,IF(K208=12,'[1]Equivalencia BH-BMPT'!$D$13,IF(K208=13,'[1]Equivalencia BH-BMPT'!$D$14,IF(K208=14,'[1]Equivalencia BH-BMPT'!$D$15,IF(K208=15,'[1]Equivalencia BH-BMPT'!$D$16,IF(K208=16,'[1]Equivalencia BH-BMPT'!$D$17,IF(K208=17,'[1]Equivalencia BH-BMPT'!$D$18,IF(K208=18,'[1]Equivalencia BH-BMPT'!$D$19,IF(K208=19,'[1]Equivalencia BH-BMPT'!$D$20,IF(K208=20,'[1]Equivalencia BH-BMPT'!$D$21,IF(K208=21,'[1]Equivalencia BH-BMPT'!$D$22,IF(K208=22,'[1]Equivalencia BH-BMPT'!$D$23,IF(K208=23,'[1]Equivalencia BH-BMPT'!#REF!,IF(K208=24,'[1]Equivalencia BH-BMPT'!$D$25,IF(K208=25,'[1]Equivalencia BH-BMPT'!$D$26,IF(K208=26,'[1]Equivalencia BH-BMPT'!$D$27,IF(K208=27,'[1]Equivalencia BH-BMPT'!$D$28,IF(K208=28,'[1]Equivalencia BH-BMPT'!$D$29,IF(K208=29,'[1]Equivalencia BH-BMPT'!$D$30,IF(K208=30,'[1]Equivalencia BH-BMPT'!$D$31,IF(K208=31,'[1]Equivalencia BH-BMPT'!$D$32,IF(K208=32,'[1]Equivalencia BH-BMPT'!$D$33,IF(K208=33,'[1]Equivalencia BH-BMPT'!$D$34,IF(K208=34,'[1]Equivalencia BH-BMPT'!$D$35,IF(K208=35,'[1]Equivalencia BH-BMPT'!$D$36,IF(K208=36,'[1]Equivalencia BH-BMPT'!$D$37,IF(K208=37,'[1]Equivalencia BH-BMPT'!$D$38,IF(K208=38,'[1]Equivalencia BH-BMPT'!#REF!,IF(K208=39,'[1]Equivalencia BH-BMPT'!$D$40,IF(K208=40,'[1]Equivalencia BH-BMPT'!$D$41,IF(K208=41,'[1]Equivalencia BH-BMPT'!$D$42,IF(K208=42,'[1]Equivalencia BH-BMPT'!$D$43,IF(K208=43,'[1]Equivalencia BH-BMPT'!$D$44,IF(K208=44,'[1]Equivalencia BH-BMPT'!$D$45,IF(K208=45,'[1]Equivalencia BH-BMPT'!$D$46,"No ha seleccionado un número de programa")))))))))))))))))))))))))))))))))))))))))))))</f>
        <v>Gobernanza e influencia local, regional e internacional</v>
      </c>
      <c r="M208" s="16" t="s">
        <v>196</v>
      </c>
      <c r="N208" s="8">
        <v>53076898</v>
      </c>
      <c r="O208" s="15" t="s">
        <v>590</v>
      </c>
      <c r="P208" s="16">
        <v>18999802</v>
      </c>
      <c r="Q208" s="18"/>
      <c r="R208" s="18"/>
      <c r="S208" s="18"/>
      <c r="T208" s="18">
        <f t="shared" si="3"/>
        <v>18999802</v>
      </c>
      <c r="U208" s="19">
        <v>43353</v>
      </c>
      <c r="V208" s="19">
        <v>43353</v>
      </c>
      <c r="W208" s="19">
        <v>43396</v>
      </c>
      <c r="X208" s="16">
        <v>180</v>
      </c>
      <c r="Y208" s="16">
        <v>90</v>
      </c>
      <c r="Z208" s="20"/>
      <c r="AA208" s="16"/>
      <c r="AB208" s="16"/>
      <c r="AC208" s="16" t="s">
        <v>39</v>
      </c>
      <c r="AD208" s="16"/>
      <c r="AE208" s="21">
        <v>1</v>
      </c>
    </row>
    <row r="209" spans="2:31" ht="409.5" x14ac:dyDescent="0.25">
      <c r="B209" s="16">
        <v>2018230</v>
      </c>
      <c r="C209" s="16">
        <v>2018</v>
      </c>
      <c r="D209" s="16" t="s">
        <v>591</v>
      </c>
      <c r="E209" s="16">
        <v>5</v>
      </c>
      <c r="F209" s="16" t="s">
        <v>155</v>
      </c>
      <c r="G209" s="16" t="s">
        <v>35</v>
      </c>
      <c r="H209" s="16" t="s">
        <v>36</v>
      </c>
      <c r="I209" s="16" t="s">
        <v>592</v>
      </c>
      <c r="J209" s="15" t="s">
        <v>33</v>
      </c>
      <c r="K209" s="17">
        <v>15</v>
      </c>
      <c r="L209" s="17" t="str">
        <f>IF(K209=1,'[1]Equivalencia BH-BMPT'!$D$2,IF(K209=2,'[1]Equivalencia BH-BMPT'!$D$3,IF(K209=3,'[1]Equivalencia BH-BMPT'!$D$4,IF(K209=4,'[1]Equivalencia BH-BMPT'!$D$5,IF(K209=5,'[1]Equivalencia BH-BMPT'!$D$6,IF(K209=6,'[1]Equivalencia BH-BMPT'!$D$7,IF(K209=7,'[1]Equivalencia BH-BMPT'!$D$8,IF(K209=8,'[1]Equivalencia BH-BMPT'!$D$9,IF(K209=9,'[1]Equivalencia BH-BMPT'!$D$10,IF(K209=10,'[1]Equivalencia BH-BMPT'!$D$11,IF(K209=11,'[1]Equivalencia BH-BMPT'!$D$12,IF(K209=12,'[1]Equivalencia BH-BMPT'!$D$13,IF(K209=13,'[1]Equivalencia BH-BMPT'!$D$14,IF(K209=14,'[1]Equivalencia BH-BMPT'!$D$15,IF(K209=15,'[1]Equivalencia BH-BMPT'!$D$16,IF(K209=16,'[1]Equivalencia BH-BMPT'!$D$17,IF(K209=17,'[1]Equivalencia BH-BMPT'!$D$18,IF(K209=18,'[1]Equivalencia BH-BMPT'!$D$19,IF(K209=19,'[1]Equivalencia BH-BMPT'!$D$20,IF(K209=20,'[1]Equivalencia BH-BMPT'!$D$21,IF(K209=21,'[1]Equivalencia BH-BMPT'!$D$22,IF(K209=22,'[1]Equivalencia BH-BMPT'!$D$23,IF(K209=23,'[1]Equivalencia BH-BMPT'!#REF!,IF(K209=24,'[1]Equivalencia BH-BMPT'!$D$25,IF(K209=25,'[1]Equivalencia BH-BMPT'!$D$26,IF(K209=26,'[1]Equivalencia BH-BMPT'!$D$27,IF(K209=27,'[1]Equivalencia BH-BMPT'!$D$28,IF(K209=28,'[1]Equivalencia BH-BMPT'!$D$29,IF(K209=29,'[1]Equivalencia BH-BMPT'!$D$30,IF(K209=30,'[1]Equivalencia BH-BMPT'!$D$31,IF(K209=31,'[1]Equivalencia BH-BMPT'!$D$32,IF(K209=32,'[1]Equivalencia BH-BMPT'!$D$33,IF(K209=33,'[1]Equivalencia BH-BMPT'!$D$34,IF(K209=34,'[1]Equivalencia BH-BMPT'!$D$35,IF(K209=35,'[1]Equivalencia BH-BMPT'!$D$36,IF(K209=36,'[1]Equivalencia BH-BMPT'!$D$37,IF(K209=37,'[1]Equivalencia BH-BMPT'!$D$38,IF(K209=38,'[1]Equivalencia BH-BMPT'!#REF!,IF(K209=39,'[1]Equivalencia BH-BMPT'!$D$40,IF(K209=40,'[1]Equivalencia BH-BMPT'!$D$41,IF(K209=41,'[1]Equivalencia BH-BMPT'!$D$42,IF(K209=42,'[1]Equivalencia BH-BMPT'!$D$43,IF(K209=43,'[1]Equivalencia BH-BMPT'!$D$44,IF(K209=44,'[1]Equivalencia BH-BMPT'!$D$45,IF(K209=45,'[1]Equivalencia BH-BMPT'!$D$46,"No ha seleccionado un número de programa")))))))))))))))))))))))))))))))))))))))))))))</f>
        <v>Recuperación, incorporación, vida urbana y control de la ilegalidad</v>
      </c>
      <c r="M209" s="16" t="s">
        <v>414</v>
      </c>
      <c r="N209" s="8">
        <v>1026260776</v>
      </c>
      <c r="O209" s="15" t="s">
        <v>593</v>
      </c>
      <c r="P209" s="16">
        <v>16340000</v>
      </c>
      <c r="Q209" s="18"/>
      <c r="R209" s="18">
        <v>1</v>
      </c>
      <c r="S209" s="18">
        <v>2866667</v>
      </c>
      <c r="T209" s="18">
        <f t="shared" si="3"/>
        <v>19206667</v>
      </c>
      <c r="U209" s="19">
        <v>43353</v>
      </c>
      <c r="V209" s="19">
        <v>43353</v>
      </c>
      <c r="W209" s="19">
        <v>43396</v>
      </c>
      <c r="X209" s="16">
        <v>180</v>
      </c>
      <c r="Y209" s="16">
        <v>90</v>
      </c>
      <c r="Z209" s="20"/>
      <c r="AA209" s="16"/>
      <c r="AB209" s="16"/>
      <c r="AC209" s="16" t="s">
        <v>39</v>
      </c>
      <c r="AD209" s="16"/>
      <c r="AE209" s="21">
        <v>1</v>
      </c>
    </row>
    <row r="210" spans="2:31" ht="409.5" x14ac:dyDescent="0.25">
      <c r="B210" s="16">
        <v>2018231</v>
      </c>
      <c r="C210" s="16">
        <v>2018</v>
      </c>
      <c r="D210" s="16" t="s">
        <v>594</v>
      </c>
      <c r="E210" s="16">
        <v>5</v>
      </c>
      <c r="F210" s="16" t="s">
        <v>155</v>
      </c>
      <c r="G210" s="16" t="s">
        <v>35</v>
      </c>
      <c r="H210" s="16" t="s">
        <v>36</v>
      </c>
      <c r="I210" s="16" t="s">
        <v>147</v>
      </c>
      <c r="J210" s="15" t="s">
        <v>33</v>
      </c>
      <c r="K210" s="17">
        <v>18</v>
      </c>
      <c r="L210" s="17" t="str">
        <f>IF(K210=1,'[1]Equivalencia BH-BMPT'!$D$2,IF(K210=2,'[1]Equivalencia BH-BMPT'!$D$3,IF(K210=3,'[1]Equivalencia BH-BMPT'!$D$4,IF(K210=4,'[1]Equivalencia BH-BMPT'!$D$5,IF(K210=5,'[1]Equivalencia BH-BMPT'!$D$6,IF(K210=6,'[1]Equivalencia BH-BMPT'!$D$7,IF(K210=7,'[1]Equivalencia BH-BMPT'!$D$8,IF(K210=8,'[1]Equivalencia BH-BMPT'!$D$9,IF(K210=9,'[1]Equivalencia BH-BMPT'!$D$10,IF(K210=10,'[1]Equivalencia BH-BMPT'!$D$11,IF(K210=11,'[1]Equivalencia BH-BMPT'!$D$12,IF(K210=12,'[1]Equivalencia BH-BMPT'!$D$13,IF(K210=13,'[1]Equivalencia BH-BMPT'!$D$14,IF(K210=14,'[1]Equivalencia BH-BMPT'!$D$15,IF(K210=15,'[1]Equivalencia BH-BMPT'!$D$16,IF(K210=16,'[1]Equivalencia BH-BMPT'!$D$17,IF(K210=17,'[1]Equivalencia BH-BMPT'!$D$18,IF(K210=18,'[1]Equivalencia BH-BMPT'!$D$19,IF(K210=19,'[1]Equivalencia BH-BMPT'!$D$20,IF(K210=20,'[1]Equivalencia BH-BMPT'!$D$21,IF(K210=21,'[1]Equivalencia BH-BMPT'!$D$22,IF(K210=22,'[1]Equivalencia BH-BMPT'!$D$23,IF(K210=23,'[1]Equivalencia BH-BMPT'!#REF!,IF(K210=24,'[1]Equivalencia BH-BMPT'!$D$25,IF(K210=25,'[1]Equivalencia BH-BMPT'!$D$26,IF(K210=26,'[1]Equivalencia BH-BMPT'!$D$27,IF(K210=27,'[1]Equivalencia BH-BMPT'!$D$28,IF(K210=28,'[1]Equivalencia BH-BMPT'!$D$29,IF(K210=29,'[1]Equivalencia BH-BMPT'!$D$30,IF(K210=30,'[1]Equivalencia BH-BMPT'!$D$31,IF(K210=31,'[1]Equivalencia BH-BMPT'!$D$32,IF(K210=32,'[1]Equivalencia BH-BMPT'!$D$33,IF(K210=33,'[1]Equivalencia BH-BMPT'!$D$34,IF(K210=34,'[1]Equivalencia BH-BMPT'!$D$35,IF(K210=35,'[1]Equivalencia BH-BMPT'!$D$36,IF(K210=36,'[1]Equivalencia BH-BMPT'!$D$37,IF(K210=37,'[1]Equivalencia BH-BMPT'!$D$38,IF(K210=38,'[1]Equivalencia BH-BMPT'!#REF!,IF(K210=39,'[1]Equivalencia BH-BMPT'!$D$40,IF(K210=40,'[1]Equivalencia BH-BMPT'!$D$41,IF(K210=41,'[1]Equivalencia BH-BMPT'!$D$42,IF(K210=42,'[1]Equivalencia BH-BMPT'!$D$43,IF(K210=43,'[1]Equivalencia BH-BMPT'!$D$44,IF(K210=44,'[1]Equivalencia BH-BMPT'!$D$45,IF(K210=45,'[1]Equivalencia BH-BMPT'!$D$46,"No ha seleccionado un número de programa")))))))))))))))))))))))))))))))))))))))))))))</f>
        <v>Mejor movilidad para todos</v>
      </c>
      <c r="M210" s="16" t="s">
        <v>49</v>
      </c>
      <c r="N210" s="8">
        <v>1113520580</v>
      </c>
      <c r="O210" s="15" t="s">
        <v>595</v>
      </c>
      <c r="P210" s="16">
        <v>8607000</v>
      </c>
      <c r="Q210" s="18"/>
      <c r="R210" s="18"/>
      <c r="S210" s="18"/>
      <c r="T210" s="18">
        <f t="shared" si="3"/>
        <v>8607000</v>
      </c>
      <c r="U210" s="19">
        <v>43353</v>
      </c>
      <c r="V210" s="19">
        <v>43353</v>
      </c>
      <c r="W210" s="19">
        <v>43396</v>
      </c>
      <c r="X210" s="16">
        <v>180</v>
      </c>
      <c r="Y210" s="16">
        <v>90</v>
      </c>
      <c r="Z210" s="20"/>
      <c r="AA210" s="16"/>
      <c r="AB210" s="16"/>
      <c r="AC210" s="16" t="s">
        <v>39</v>
      </c>
      <c r="AD210" s="16"/>
      <c r="AE210" s="21">
        <v>1</v>
      </c>
    </row>
    <row r="211" spans="2:31" ht="375" x14ac:dyDescent="0.25">
      <c r="B211" s="16">
        <v>2018232</v>
      </c>
      <c r="C211" s="16">
        <v>2018</v>
      </c>
      <c r="D211" s="16" t="s">
        <v>596</v>
      </c>
      <c r="E211" s="16">
        <v>5</v>
      </c>
      <c r="F211" s="16" t="s">
        <v>155</v>
      </c>
      <c r="G211" s="16" t="s">
        <v>35</v>
      </c>
      <c r="H211" s="16" t="s">
        <v>36</v>
      </c>
      <c r="I211" s="16" t="s">
        <v>597</v>
      </c>
      <c r="J211" s="15" t="s">
        <v>33</v>
      </c>
      <c r="K211" s="17">
        <v>45</v>
      </c>
      <c r="L211" s="17" t="str">
        <f>IF(K211=1,'[1]Equivalencia BH-BMPT'!$D$2,IF(K211=2,'[1]Equivalencia BH-BMPT'!$D$3,IF(K211=3,'[1]Equivalencia BH-BMPT'!$D$4,IF(K211=4,'[1]Equivalencia BH-BMPT'!$D$5,IF(K211=5,'[1]Equivalencia BH-BMPT'!$D$6,IF(K211=6,'[1]Equivalencia BH-BMPT'!$D$7,IF(K211=7,'[1]Equivalencia BH-BMPT'!$D$8,IF(K211=8,'[1]Equivalencia BH-BMPT'!$D$9,IF(K211=9,'[1]Equivalencia BH-BMPT'!$D$10,IF(K211=10,'[1]Equivalencia BH-BMPT'!$D$11,IF(K211=11,'[1]Equivalencia BH-BMPT'!$D$12,IF(K211=12,'[1]Equivalencia BH-BMPT'!$D$13,IF(K211=13,'[1]Equivalencia BH-BMPT'!$D$14,IF(K211=14,'[1]Equivalencia BH-BMPT'!$D$15,IF(K211=15,'[1]Equivalencia BH-BMPT'!$D$16,IF(K211=16,'[1]Equivalencia BH-BMPT'!$D$17,IF(K211=17,'[1]Equivalencia BH-BMPT'!$D$18,IF(K211=18,'[1]Equivalencia BH-BMPT'!$D$19,IF(K211=19,'[1]Equivalencia BH-BMPT'!$D$20,IF(K211=20,'[1]Equivalencia BH-BMPT'!$D$21,IF(K211=21,'[1]Equivalencia BH-BMPT'!$D$22,IF(K211=22,'[1]Equivalencia BH-BMPT'!$D$23,IF(K211=23,'[1]Equivalencia BH-BMPT'!#REF!,IF(K211=24,'[1]Equivalencia BH-BMPT'!$D$25,IF(K211=25,'[1]Equivalencia BH-BMPT'!$D$26,IF(K211=26,'[1]Equivalencia BH-BMPT'!$D$27,IF(K211=27,'[1]Equivalencia BH-BMPT'!$D$28,IF(K211=28,'[1]Equivalencia BH-BMPT'!$D$29,IF(K211=29,'[1]Equivalencia BH-BMPT'!$D$30,IF(K211=30,'[1]Equivalencia BH-BMPT'!$D$31,IF(K211=31,'[1]Equivalencia BH-BMPT'!$D$32,IF(K211=32,'[1]Equivalencia BH-BMPT'!$D$33,IF(K211=33,'[1]Equivalencia BH-BMPT'!$D$34,IF(K211=34,'[1]Equivalencia BH-BMPT'!$D$35,IF(K211=35,'[1]Equivalencia BH-BMPT'!$D$36,IF(K211=36,'[1]Equivalencia BH-BMPT'!$D$37,IF(K211=37,'[1]Equivalencia BH-BMPT'!$D$38,IF(K211=38,'[1]Equivalencia BH-BMPT'!#REF!,IF(K211=39,'[1]Equivalencia BH-BMPT'!$D$40,IF(K211=40,'[1]Equivalencia BH-BMPT'!$D$41,IF(K211=41,'[1]Equivalencia BH-BMPT'!$D$42,IF(K211=42,'[1]Equivalencia BH-BMPT'!$D$43,IF(K211=43,'[1]Equivalencia BH-BMPT'!$D$44,IF(K211=44,'[1]Equivalencia BH-BMPT'!$D$45,IF(K211=45,'[1]Equivalencia BH-BMPT'!$D$46,"No ha seleccionado un número de programa")))))))))))))))))))))))))))))))))))))))))))))</f>
        <v>Gobernanza e influencia local, regional e internacional</v>
      </c>
      <c r="M211" s="16" t="s">
        <v>34</v>
      </c>
      <c r="N211" s="8">
        <v>1010191030</v>
      </c>
      <c r="O211" s="15" t="s">
        <v>598</v>
      </c>
      <c r="P211" s="16">
        <v>15910000</v>
      </c>
      <c r="Q211" s="18"/>
      <c r="R211" s="18"/>
      <c r="S211" s="18"/>
      <c r="T211" s="18">
        <f t="shared" si="3"/>
        <v>15910000</v>
      </c>
      <c r="U211" s="19">
        <v>43355</v>
      </c>
      <c r="V211" s="19">
        <v>43355</v>
      </c>
      <c r="W211" s="19">
        <v>43396</v>
      </c>
      <c r="X211" s="16">
        <v>180</v>
      </c>
      <c r="Y211" s="16">
        <v>90</v>
      </c>
      <c r="Z211" s="20"/>
      <c r="AA211" s="16"/>
      <c r="AB211" s="16"/>
      <c r="AC211" s="16" t="s">
        <v>39</v>
      </c>
      <c r="AD211" s="16"/>
      <c r="AE211" s="21">
        <v>1</v>
      </c>
    </row>
    <row r="212" spans="2:31" ht="409.5" x14ac:dyDescent="0.25">
      <c r="B212" s="16">
        <v>2018233</v>
      </c>
      <c r="C212" s="16">
        <v>2018</v>
      </c>
      <c r="D212" s="16" t="s">
        <v>599</v>
      </c>
      <c r="E212" s="16">
        <v>5</v>
      </c>
      <c r="F212" s="16" t="s">
        <v>155</v>
      </c>
      <c r="G212" s="16" t="s">
        <v>35</v>
      </c>
      <c r="H212" s="16" t="s">
        <v>36</v>
      </c>
      <c r="I212" s="16" t="s">
        <v>600</v>
      </c>
      <c r="J212" s="15" t="s">
        <v>33</v>
      </c>
      <c r="K212" s="17">
        <v>18</v>
      </c>
      <c r="L212" s="17" t="str">
        <f>IF(K212=1,'[1]Equivalencia BH-BMPT'!$D$2,IF(K212=2,'[1]Equivalencia BH-BMPT'!$D$3,IF(K212=3,'[1]Equivalencia BH-BMPT'!$D$4,IF(K212=4,'[1]Equivalencia BH-BMPT'!$D$5,IF(K212=5,'[1]Equivalencia BH-BMPT'!$D$6,IF(K212=6,'[1]Equivalencia BH-BMPT'!$D$7,IF(K212=7,'[1]Equivalencia BH-BMPT'!$D$8,IF(K212=8,'[1]Equivalencia BH-BMPT'!$D$9,IF(K212=9,'[1]Equivalencia BH-BMPT'!$D$10,IF(K212=10,'[1]Equivalencia BH-BMPT'!$D$11,IF(K212=11,'[1]Equivalencia BH-BMPT'!$D$12,IF(K212=12,'[1]Equivalencia BH-BMPT'!$D$13,IF(K212=13,'[1]Equivalencia BH-BMPT'!$D$14,IF(K212=14,'[1]Equivalencia BH-BMPT'!$D$15,IF(K212=15,'[1]Equivalencia BH-BMPT'!$D$16,IF(K212=16,'[1]Equivalencia BH-BMPT'!$D$17,IF(K212=17,'[1]Equivalencia BH-BMPT'!$D$18,IF(K212=18,'[1]Equivalencia BH-BMPT'!$D$19,IF(K212=19,'[1]Equivalencia BH-BMPT'!$D$20,IF(K212=20,'[1]Equivalencia BH-BMPT'!$D$21,IF(K212=21,'[1]Equivalencia BH-BMPT'!$D$22,IF(K212=22,'[1]Equivalencia BH-BMPT'!$D$23,IF(K212=23,'[1]Equivalencia BH-BMPT'!#REF!,IF(K212=24,'[1]Equivalencia BH-BMPT'!$D$25,IF(K212=25,'[1]Equivalencia BH-BMPT'!$D$26,IF(K212=26,'[1]Equivalencia BH-BMPT'!$D$27,IF(K212=27,'[1]Equivalencia BH-BMPT'!$D$28,IF(K212=28,'[1]Equivalencia BH-BMPT'!$D$29,IF(K212=29,'[1]Equivalencia BH-BMPT'!$D$30,IF(K212=30,'[1]Equivalencia BH-BMPT'!$D$31,IF(K212=31,'[1]Equivalencia BH-BMPT'!$D$32,IF(K212=32,'[1]Equivalencia BH-BMPT'!$D$33,IF(K212=33,'[1]Equivalencia BH-BMPT'!$D$34,IF(K212=34,'[1]Equivalencia BH-BMPT'!$D$35,IF(K212=35,'[1]Equivalencia BH-BMPT'!$D$36,IF(K212=36,'[1]Equivalencia BH-BMPT'!$D$37,IF(K212=37,'[1]Equivalencia BH-BMPT'!$D$38,IF(K212=38,'[1]Equivalencia BH-BMPT'!#REF!,IF(K212=39,'[1]Equivalencia BH-BMPT'!$D$40,IF(K212=40,'[1]Equivalencia BH-BMPT'!$D$41,IF(K212=41,'[1]Equivalencia BH-BMPT'!$D$42,IF(K212=42,'[1]Equivalencia BH-BMPT'!$D$43,IF(K212=43,'[1]Equivalencia BH-BMPT'!$D$44,IF(K212=44,'[1]Equivalencia BH-BMPT'!$D$45,IF(K212=45,'[1]Equivalencia BH-BMPT'!$D$46,"No ha seleccionado un número de programa")))))))))))))))))))))))))))))))))))))))))))))</f>
        <v>Mejor movilidad para todos</v>
      </c>
      <c r="M212" s="16" t="s">
        <v>49</v>
      </c>
      <c r="N212" s="8">
        <v>52916237</v>
      </c>
      <c r="O212" s="15" t="s">
        <v>601</v>
      </c>
      <c r="P212" s="16">
        <v>18499807</v>
      </c>
      <c r="Q212" s="18"/>
      <c r="R212" s="18">
        <v>1</v>
      </c>
      <c r="S212" s="18">
        <v>3333299</v>
      </c>
      <c r="T212" s="18">
        <f t="shared" si="3"/>
        <v>21833106</v>
      </c>
      <c r="U212" s="19">
        <v>43355</v>
      </c>
      <c r="V212" s="19">
        <v>43355</v>
      </c>
      <c r="W212" s="19">
        <v>43396</v>
      </c>
      <c r="X212" s="16">
        <v>180</v>
      </c>
      <c r="Y212" s="16">
        <v>90</v>
      </c>
      <c r="Z212" s="20"/>
      <c r="AA212" s="16"/>
      <c r="AB212" s="16"/>
      <c r="AC212" s="16" t="s">
        <v>39</v>
      </c>
      <c r="AD212" s="16"/>
      <c r="AE212" s="21">
        <v>1</v>
      </c>
    </row>
    <row r="213" spans="2:31" ht="409.5" x14ac:dyDescent="0.25">
      <c r="B213" s="16">
        <v>2018234</v>
      </c>
      <c r="C213" s="16">
        <v>2018</v>
      </c>
      <c r="D213" s="16" t="s">
        <v>602</v>
      </c>
      <c r="E213" s="16">
        <v>5</v>
      </c>
      <c r="F213" s="16" t="s">
        <v>155</v>
      </c>
      <c r="G213" s="16" t="s">
        <v>35</v>
      </c>
      <c r="H213" s="16" t="s">
        <v>36</v>
      </c>
      <c r="I213" s="16" t="s">
        <v>603</v>
      </c>
      <c r="J213" s="15" t="s">
        <v>33</v>
      </c>
      <c r="K213" s="17">
        <v>15</v>
      </c>
      <c r="L213" s="17" t="str">
        <f>IF(K213=1,'[1]Equivalencia BH-BMPT'!$D$2,IF(K213=2,'[1]Equivalencia BH-BMPT'!$D$3,IF(K213=3,'[1]Equivalencia BH-BMPT'!$D$4,IF(K213=4,'[1]Equivalencia BH-BMPT'!$D$5,IF(K213=5,'[1]Equivalencia BH-BMPT'!$D$6,IF(K213=6,'[1]Equivalencia BH-BMPT'!$D$7,IF(K213=7,'[1]Equivalencia BH-BMPT'!$D$8,IF(K213=8,'[1]Equivalencia BH-BMPT'!$D$9,IF(K213=9,'[1]Equivalencia BH-BMPT'!$D$10,IF(K213=10,'[1]Equivalencia BH-BMPT'!$D$11,IF(K213=11,'[1]Equivalencia BH-BMPT'!$D$12,IF(K213=12,'[1]Equivalencia BH-BMPT'!$D$13,IF(K213=13,'[1]Equivalencia BH-BMPT'!$D$14,IF(K213=14,'[1]Equivalencia BH-BMPT'!$D$15,IF(K213=15,'[1]Equivalencia BH-BMPT'!$D$16,IF(K213=16,'[1]Equivalencia BH-BMPT'!$D$17,IF(K213=17,'[1]Equivalencia BH-BMPT'!$D$18,IF(K213=18,'[1]Equivalencia BH-BMPT'!$D$19,IF(K213=19,'[1]Equivalencia BH-BMPT'!$D$20,IF(K213=20,'[1]Equivalencia BH-BMPT'!$D$21,IF(K213=21,'[1]Equivalencia BH-BMPT'!$D$22,IF(K213=22,'[1]Equivalencia BH-BMPT'!$D$23,IF(K213=23,'[1]Equivalencia BH-BMPT'!#REF!,IF(K213=24,'[1]Equivalencia BH-BMPT'!$D$25,IF(K213=25,'[1]Equivalencia BH-BMPT'!$D$26,IF(K213=26,'[1]Equivalencia BH-BMPT'!$D$27,IF(K213=27,'[1]Equivalencia BH-BMPT'!$D$28,IF(K213=28,'[1]Equivalencia BH-BMPT'!$D$29,IF(K213=29,'[1]Equivalencia BH-BMPT'!$D$30,IF(K213=30,'[1]Equivalencia BH-BMPT'!$D$31,IF(K213=31,'[1]Equivalencia BH-BMPT'!$D$32,IF(K213=32,'[1]Equivalencia BH-BMPT'!$D$33,IF(K213=33,'[1]Equivalencia BH-BMPT'!$D$34,IF(K213=34,'[1]Equivalencia BH-BMPT'!$D$35,IF(K213=35,'[1]Equivalencia BH-BMPT'!$D$36,IF(K213=36,'[1]Equivalencia BH-BMPT'!$D$37,IF(K213=37,'[1]Equivalencia BH-BMPT'!$D$38,IF(K213=38,'[1]Equivalencia BH-BMPT'!#REF!,IF(K213=39,'[1]Equivalencia BH-BMPT'!$D$40,IF(K213=40,'[1]Equivalencia BH-BMPT'!$D$41,IF(K213=41,'[1]Equivalencia BH-BMPT'!$D$42,IF(K213=42,'[1]Equivalencia BH-BMPT'!$D$43,IF(K213=43,'[1]Equivalencia BH-BMPT'!$D$44,IF(K213=44,'[1]Equivalencia BH-BMPT'!$D$45,IF(K213=45,'[1]Equivalencia BH-BMPT'!$D$46,"No ha seleccionado un número de programa")))))))))))))))))))))))))))))))))))))))))))))</f>
        <v>Recuperación, incorporación, vida urbana y control de la ilegalidad</v>
      </c>
      <c r="M213" s="16" t="s">
        <v>414</v>
      </c>
      <c r="N213" s="8">
        <v>53101194</v>
      </c>
      <c r="O213" s="15" t="s">
        <v>604</v>
      </c>
      <c r="P213" s="16">
        <v>22916667</v>
      </c>
      <c r="Q213" s="18"/>
      <c r="R213" s="18"/>
      <c r="S213" s="18"/>
      <c r="T213" s="18">
        <f t="shared" si="3"/>
        <v>22916667</v>
      </c>
      <c r="U213" s="19">
        <v>43355</v>
      </c>
      <c r="V213" s="19">
        <v>43355</v>
      </c>
      <c r="W213" s="19">
        <v>43396</v>
      </c>
      <c r="X213" s="16">
        <v>180</v>
      </c>
      <c r="Y213" s="16">
        <v>90</v>
      </c>
      <c r="Z213" s="20"/>
      <c r="AA213" s="16"/>
      <c r="AB213" s="16"/>
      <c r="AC213" s="16" t="s">
        <v>39</v>
      </c>
      <c r="AD213" s="16"/>
      <c r="AE213" s="21">
        <v>1</v>
      </c>
    </row>
    <row r="214" spans="2:31" ht="300" x14ac:dyDescent="0.25">
      <c r="B214" s="16">
        <v>2018235</v>
      </c>
      <c r="C214" s="16">
        <v>2018</v>
      </c>
      <c r="D214" s="16" t="s">
        <v>605</v>
      </c>
      <c r="E214" s="16">
        <v>5</v>
      </c>
      <c r="F214" s="16" t="s">
        <v>155</v>
      </c>
      <c r="G214" s="16" t="s">
        <v>35</v>
      </c>
      <c r="H214" s="16" t="s">
        <v>36</v>
      </c>
      <c r="I214" s="16" t="s">
        <v>606</v>
      </c>
      <c r="J214" s="15" t="s">
        <v>33</v>
      </c>
      <c r="K214" s="17">
        <v>45</v>
      </c>
      <c r="L214" s="17" t="str">
        <f>IF(K214=1,'[1]Equivalencia BH-BMPT'!$D$2,IF(K214=2,'[1]Equivalencia BH-BMPT'!$D$3,IF(K214=3,'[1]Equivalencia BH-BMPT'!$D$4,IF(K214=4,'[1]Equivalencia BH-BMPT'!$D$5,IF(K214=5,'[1]Equivalencia BH-BMPT'!$D$6,IF(K214=6,'[1]Equivalencia BH-BMPT'!$D$7,IF(K214=7,'[1]Equivalencia BH-BMPT'!$D$8,IF(K214=8,'[1]Equivalencia BH-BMPT'!$D$9,IF(K214=9,'[1]Equivalencia BH-BMPT'!$D$10,IF(K214=10,'[1]Equivalencia BH-BMPT'!$D$11,IF(K214=11,'[1]Equivalencia BH-BMPT'!$D$12,IF(K214=12,'[1]Equivalencia BH-BMPT'!$D$13,IF(K214=13,'[1]Equivalencia BH-BMPT'!$D$14,IF(K214=14,'[1]Equivalencia BH-BMPT'!$D$15,IF(K214=15,'[1]Equivalencia BH-BMPT'!$D$16,IF(K214=16,'[1]Equivalencia BH-BMPT'!$D$17,IF(K214=17,'[1]Equivalencia BH-BMPT'!$D$18,IF(K214=18,'[1]Equivalencia BH-BMPT'!$D$19,IF(K214=19,'[1]Equivalencia BH-BMPT'!$D$20,IF(K214=20,'[1]Equivalencia BH-BMPT'!$D$21,IF(K214=21,'[1]Equivalencia BH-BMPT'!$D$22,IF(K214=22,'[1]Equivalencia BH-BMPT'!$D$23,IF(K214=23,'[1]Equivalencia BH-BMPT'!#REF!,IF(K214=24,'[1]Equivalencia BH-BMPT'!$D$25,IF(K214=25,'[1]Equivalencia BH-BMPT'!$D$26,IF(K214=26,'[1]Equivalencia BH-BMPT'!$D$27,IF(K214=27,'[1]Equivalencia BH-BMPT'!$D$28,IF(K214=28,'[1]Equivalencia BH-BMPT'!$D$29,IF(K214=29,'[1]Equivalencia BH-BMPT'!$D$30,IF(K214=30,'[1]Equivalencia BH-BMPT'!$D$31,IF(K214=31,'[1]Equivalencia BH-BMPT'!$D$32,IF(K214=32,'[1]Equivalencia BH-BMPT'!$D$33,IF(K214=33,'[1]Equivalencia BH-BMPT'!$D$34,IF(K214=34,'[1]Equivalencia BH-BMPT'!$D$35,IF(K214=35,'[1]Equivalencia BH-BMPT'!$D$36,IF(K214=36,'[1]Equivalencia BH-BMPT'!$D$37,IF(K214=37,'[1]Equivalencia BH-BMPT'!$D$38,IF(K214=38,'[1]Equivalencia BH-BMPT'!#REF!,IF(K214=39,'[1]Equivalencia BH-BMPT'!$D$40,IF(K214=40,'[1]Equivalencia BH-BMPT'!$D$41,IF(K214=41,'[1]Equivalencia BH-BMPT'!$D$42,IF(K214=42,'[1]Equivalencia BH-BMPT'!$D$43,IF(K214=43,'[1]Equivalencia BH-BMPT'!$D$44,IF(K214=44,'[1]Equivalencia BH-BMPT'!$D$45,IF(K214=45,'[1]Equivalencia BH-BMPT'!$D$46,"No ha seleccionado un número de programa")))))))))))))))))))))))))))))))))))))))))))))</f>
        <v>Gobernanza e influencia local, regional e internacional</v>
      </c>
      <c r="M214" s="16" t="s">
        <v>34</v>
      </c>
      <c r="N214" s="8">
        <v>53101194</v>
      </c>
      <c r="O214" s="15" t="s">
        <v>607</v>
      </c>
      <c r="P214" s="16">
        <v>10266667</v>
      </c>
      <c r="Q214" s="18"/>
      <c r="R214" s="18">
        <v>1</v>
      </c>
      <c r="S214" s="18">
        <v>1866667</v>
      </c>
      <c r="T214" s="18">
        <f t="shared" si="3"/>
        <v>12133334</v>
      </c>
      <c r="U214" s="19">
        <v>43356</v>
      </c>
      <c r="V214" s="19">
        <v>43356</v>
      </c>
      <c r="W214" s="19">
        <v>43396</v>
      </c>
      <c r="X214" s="16">
        <v>180</v>
      </c>
      <c r="Y214" s="16">
        <v>90</v>
      </c>
      <c r="Z214" s="20"/>
      <c r="AA214" s="16"/>
      <c r="AB214" s="16"/>
      <c r="AC214" s="16" t="s">
        <v>39</v>
      </c>
      <c r="AD214" s="16"/>
      <c r="AE214" s="21">
        <v>1</v>
      </c>
    </row>
    <row r="215" spans="2:31" ht="255" x14ac:dyDescent="0.25">
      <c r="B215" s="16">
        <v>2018236</v>
      </c>
      <c r="C215" s="16">
        <v>2018</v>
      </c>
      <c r="D215" s="16" t="s">
        <v>608</v>
      </c>
      <c r="E215" s="16">
        <v>5</v>
      </c>
      <c r="F215" s="16" t="s">
        <v>155</v>
      </c>
      <c r="G215" s="16" t="s">
        <v>35</v>
      </c>
      <c r="H215" s="16" t="s">
        <v>36</v>
      </c>
      <c r="I215" s="16" t="s">
        <v>609</v>
      </c>
      <c r="J215" s="15" t="s">
        <v>33</v>
      </c>
      <c r="K215" s="17">
        <v>45</v>
      </c>
      <c r="L215" s="17" t="str">
        <f>IF(K215=1,'[1]Equivalencia BH-BMPT'!$D$2,IF(K215=2,'[1]Equivalencia BH-BMPT'!$D$3,IF(K215=3,'[1]Equivalencia BH-BMPT'!$D$4,IF(K215=4,'[1]Equivalencia BH-BMPT'!$D$5,IF(K215=5,'[1]Equivalencia BH-BMPT'!$D$6,IF(K215=6,'[1]Equivalencia BH-BMPT'!$D$7,IF(K215=7,'[1]Equivalencia BH-BMPT'!$D$8,IF(K215=8,'[1]Equivalencia BH-BMPT'!$D$9,IF(K215=9,'[1]Equivalencia BH-BMPT'!$D$10,IF(K215=10,'[1]Equivalencia BH-BMPT'!$D$11,IF(K215=11,'[1]Equivalencia BH-BMPT'!$D$12,IF(K215=12,'[1]Equivalencia BH-BMPT'!$D$13,IF(K215=13,'[1]Equivalencia BH-BMPT'!$D$14,IF(K215=14,'[1]Equivalencia BH-BMPT'!$D$15,IF(K215=15,'[1]Equivalencia BH-BMPT'!$D$16,IF(K215=16,'[1]Equivalencia BH-BMPT'!$D$17,IF(K215=17,'[1]Equivalencia BH-BMPT'!$D$18,IF(K215=18,'[1]Equivalencia BH-BMPT'!$D$19,IF(K215=19,'[1]Equivalencia BH-BMPT'!$D$20,IF(K215=20,'[1]Equivalencia BH-BMPT'!$D$21,IF(K215=21,'[1]Equivalencia BH-BMPT'!$D$22,IF(K215=22,'[1]Equivalencia BH-BMPT'!$D$23,IF(K215=23,'[1]Equivalencia BH-BMPT'!#REF!,IF(K215=24,'[1]Equivalencia BH-BMPT'!$D$25,IF(K215=25,'[1]Equivalencia BH-BMPT'!$D$26,IF(K215=26,'[1]Equivalencia BH-BMPT'!$D$27,IF(K215=27,'[1]Equivalencia BH-BMPT'!$D$28,IF(K215=28,'[1]Equivalencia BH-BMPT'!$D$29,IF(K215=29,'[1]Equivalencia BH-BMPT'!$D$30,IF(K215=30,'[1]Equivalencia BH-BMPT'!$D$31,IF(K215=31,'[1]Equivalencia BH-BMPT'!$D$32,IF(K215=32,'[1]Equivalencia BH-BMPT'!$D$33,IF(K215=33,'[1]Equivalencia BH-BMPT'!$D$34,IF(K215=34,'[1]Equivalencia BH-BMPT'!$D$35,IF(K215=35,'[1]Equivalencia BH-BMPT'!$D$36,IF(K215=36,'[1]Equivalencia BH-BMPT'!$D$37,IF(K215=37,'[1]Equivalencia BH-BMPT'!$D$38,IF(K215=38,'[1]Equivalencia BH-BMPT'!#REF!,IF(K215=39,'[1]Equivalencia BH-BMPT'!$D$40,IF(K215=40,'[1]Equivalencia BH-BMPT'!$D$41,IF(K215=41,'[1]Equivalencia BH-BMPT'!$D$42,IF(K215=42,'[1]Equivalencia BH-BMPT'!$D$43,IF(K215=43,'[1]Equivalencia BH-BMPT'!$D$44,IF(K215=44,'[1]Equivalencia BH-BMPT'!$D$45,IF(K215=45,'[1]Equivalencia BH-BMPT'!$D$46,"No ha seleccionado un número de programa")))))))))))))))))))))))))))))))))))))))))))))</f>
        <v>Gobernanza e influencia local, regional e internacional</v>
      </c>
      <c r="M215" s="16" t="s">
        <v>34</v>
      </c>
      <c r="N215" s="8">
        <v>11374613</v>
      </c>
      <c r="O215" s="15" t="s">
        <v>610</v>
      </c>
      <c r="P215" s="16">
        <v>8305000</v>
      </c>
      <c r="Q215" s="18"/>
      <c r="R215" s="18"/>
      <c r="S215" s="18"/>
      <c r="T215" s="18">
        <f t="shared" si="3"/>
        <v>8305000</v>
      </c>
      <c r="U215" s="19">
        <v>43355</v>
      </c>
      <c r="V215" s="19">
        <v>43355</v>
      </c>
      <c r="W215" s="19">
        <v>43396</v>
      </c>
      <c r="X215" s="16">
        <v>180</v>
      </c>
      <c r="Y215" s="16">
        <v>90</v>
      </c>
      <c r="Z215" s="20"/>
      <c r="AA215" s="16"/>
      <c r="AB215" s="16"/>
      <c r="AC215" s="16" t="s">
        <v>39</v>
      </c>
      <c r="AD215" s="16"/>
      <c r="AE215" s="21">
        <v>1</v>
      </c>
    </row>
    <row r="216" spans="2:31" ht="409.5" x14ac:dyDescent="0.25">
      <c r="B216" s="16">
        <v>2018237</v>
      </c>
      <c r="C216" s="16">
        <v>2018</v>
      </c>
      <c r="D216" s="16" t="s">
        <v>611</v>
      </c>
      <c r="E216" s="16">
        <v>5</v>
      </c>
      <c r="F216" s="16" t="s">
        <v>155</v>
      </c>
      <c r="G216" s="16" t="s">
        <v>35</v>
      </c>
      <c r="H216" s="16" t="s">
        <v>36</v>
      </c>
      <c r="I216" s="16" t="s">
        <v>612</v>
      </c>
      <c r="J216" s="15" t="s">
        <v>33</v>
      </c>
      <c r="K216" s="17">
        <v>45</v>
      </c>
      <c r="L216" s="17" t="str">
        <f>IF(K216=1,'[1]Equivalencia BH-BMPT'!$D$2,IF(K216=2,'[1]Equivalencia BH-BMPT'!$D$3,IF(K216=3,'[1]Equivalencia BH-BMPT'!$D$4,IF(K216=4,'[1]Equivalencia BH-BMPT'!$D$5,IF(K216=5,'[1]Equivalencia BH-BMPT'!$D$6,IF(K216=6,'[1]Equivalencia BH-BMPT'!$D$7,IF(K216=7,'[1]Equivalencia BH-BMPT'!$D$8,IF(K216=8,'[1]Equivalencia BH-BMPT'!$D$9,IF(K216=9,'[1]Equivalencia BH-BMPT'!$D$10,IF(K216=10,'[1]Equivalencia BH-BMPT'!$D$11,IF(K216=11,'[1]Equivalencia BH-BMPT'!$D$12,IF(K216=12,'[1]Equivalencia BH-BMPT'!$D$13,IF(K216=13,'[1]Equivalencia BH-BMPT'!$D$14,IF(K216=14,'[1]Equivalencia BH-BMPT'!$D$15,IF(K216=15,'[1]Equivalencia BH-BMPT'!$D$16,IF(K216=16,'[1]Equivalencia BH-BMPT'!$D$17,IF(K216=17,'[1]Equivalencia BH-BMPT'!$D$18,IF(K216=18,'[1]Equivalencia BH-BMPT'!$D$19,IF(K216=19,'[1]Equivalencia BH-BMPT'!$D$20,IF(K216=20,'[1]Equivalencia BH-BMPT'!$D$21,IF(K216=21,'[1]Equivalencia BH-BMPT'!$D$22,IF(K216=22,'[1]Equivalencia BH-BMPT'!$D$23,IF(K216=23,'[1]Equivalencia BH-BMPT'!#REF!,IF(K216=24,'[1]Equivalencia BH-BMPT'!$D$25,IF(K216=25,'[1]Equivalencia BH-BMPT'!$D$26,IF(K216=26,'[1]Equivalencia BH-BMPT'!$D$27,IF(K216=27,'[1]Equivalencia BH-BMPT'!$D$28,IF(K216=28,'[1]Equivalencia BH-BMPT'!$D$29,IF(K216=29,'[1]Equivalencia BH-BMPT'!$D$30,IF(K216=30,'[1]Equivalencia BH-BMPT'!$D$31,IF(K216=31,'[1]Equivalencia BH-BMPT'!$D$32,IF(K216=32,'[1]Equivalencia BH-BMPT'!$D$33,IF(K216=33,'[1]Equivalencia BH-BMPT'!$D$34,IF(K216=34,'[1]Equivalencia BH-BMPT'!$D$35,IF(K216=35,'[1]Equivalencia BH-BMPT'!$D$36,IF(K216=36,'[1]Equivalencia BH-BMPT'!$D$37,IF(K216=37,'[1]Equivalencia BH-BMPT'!$D$38,IF(K216=38,'[1]Equivalencia BH-BMPT'!#REF!,IF(K216=39,'[1]Equivalencia BH-BMPT'!$D$40,IF(K216=40,'[1]Equivalencia BH-BMPT'!$D$41,IF(K216=41,'[1]Equivalencia BH-BMPT'!$D$42,IF(K216=42,'[1]Equivalencia BH-BMPT'!$D$43,IF(K216=43,'[1]Equivalencia BH-BMPT'!$D$44,IF(K216=44,'[1]Equivalencia BH-BMPT'!$D$45,IF(K216=45,'[1]Equivalencia BH-BMPT'!$D$46,"No ha seleccionado un número de programa")))))))))))))))))))))))))))))))))))))))))))))</f>
        <v>Gobernanza e influencia local, regional e internacional</v>
      </c>
      <c r="M216" s="16" t="s">
        <v>34</v>
      </c>
      <c r="N216" s="8">
        <v>1030587457</v>
      </c>
      <c r="O216" s="15" t="s">
        <v>613</v>
      </c>
      <c r="P216" s="16">
        <v>18333142</v>
      </c>
      <c r="Q216" s="18"/>
      <c r="R216" s="18"/>
      <c r="S216" s="18"/>
      <c r="T216" s="18">
        <f t="shared" si="3"/>
        <v>18333142</v>
      </c>
      <c r="U216" s="19">
        <v>43355</v>
      </c>
      <c r="V216" s="19">
        <v>43355</v>
      </c>
      <c r="W216" s="19">
        <v>43396</v>
      </c>
      <c r="X216" s="16">
        <v>180</v>
      </c>
      <c r="Y216" s="16">
        <v>90</v>
      </c>
      <c r="Z216" s="20"/>
      <c r="AA216" s="16"/>
      <c r="AB216" s="16"/>
      <c r="AC216" s="16" t="s">
        <v>39</v>
      </c>
      <c r="AD216" s="16"/>
      <c r="AE216" s="21">
        <v>1</v>
      </c>
    </row>
    <row r="217" spans="2:31" ht="300" x14ac:dyDescent="0.25">
      <c r="B217" s="16">
        <v>2018238</v>
      </c>
      <c r="C217" s="16">
        <v>2018</v>
      </c>
      <c r="D217" s="16" t="s">
        <v>614</v>
      </c>
      <c r="E217" s="16">
        <v>5</v>
      </c>
      <c r="F217" s="16" t="s">
        <v>155</v>
      </c>
      <c r="G217" s="16" t="s">
        <v>35</v>
      </c>
      <c r="H217" s="16" t="s">
        <v>36</v>
      </c>
      <c r="I217" s="16" t="s">
        <v>615</v>
      </c>
      <c r="J217" s="15" t="s">
        <v>33</v>
      </c>
      <c r="K217" s="17">
        <v>15</v>
      </c>
      <c r="L217" s="17" t="str">
        <f>IF(K217=1,'[1]Equivalencia BH-BMPT'!$D$2,IF(K217=2,'[1]Equivalencia BH-BMPT'!$D$3,IF(K217=3,'[1]Equivalencia BH-BMPT'!$D$4,IF(K217=4,'[1]Equivalencia BH-BMPT'!$D$5,IF(K217=5,'[1]Equivalencia BH-BMPT'!$D$6,IF(K217=6,'[1]Equivalencia BH-BMPT'!$D$7,IF(K217=7,'[1]Equivalencia BH-BMPT'!$D$8,IF(K217=8,'[1]Equivalencia BH-BMPT'!$D$9,IF(K217=9,'[1]Equivalencia BH-BMPT'!$D$10,IF(K217=10,'[1]Equivalencia BH-BMPT'!$D$11,IF(K217=11,'[1]Equivalencia BH-BMPT'!$D$12,IF(K217=12,'[1]Equivalencia BH-BMPT'!$D$13,IF(K217=13,'[1]Equivalencia BH-BMPT'!$D$14,IF(K217=14,'[1]Equivalencia BH-BMPT'!$D$15,IF(K217=15,'[1]Equivalencia BH-BMPT'!$D$16,IF(K217=16,'[1]Equivalencia BH-BMPT'!$D$17,IF(K217=17,'[1]Equivalencia BH-BMPT'!$D$18,IF(K217=18,'[1]Equivalencia BH-BMPT'!$D$19,IF(K217=19,'[1]Equivalencia BH-BMPT'!$D$20,IF(K217=20,'[1]Equivalencia BH-BMPT'!$D$21,IF(K217=21,'[1]Equivalencia BH-BMPT'!$D$22,IF(K217=22,'[1]Equivalencia BH-BMPT'!$D$23,IF(K217=23,'[1]Equivalencia BH-BMPT'!#REF!,IF(K217=24,'[1]Equivalencia BH-BMPT'!$D$25,IF(K217=25,'[1]Equivalencia BH-BMPT'!$D$26,IF(K217=26,'[1]Equivalencia BH-BMPT'!$D$27,IF(K217=27,'[1]Equivalencia BH-BMPT'!$D$28,IF(K217=28,'[1]Equivalencia BH-BMPT'!$D$29,IF(K217=29,'[1]Equivalencia BH-BMPT'!$D$30,IF(K217=30,'[1]Equivalencia BH-BMPT'!$D$31,IF(K217=31,'[1]Equivalencia BH-BMPT'!$D$32,IF(K217=32,'[1]Equivalencia BH-BMPT'!$D$33,IF(K217=33,'[1]Equivalencia BH-BMPT'!$D$34,IF(K217=34,'[1]Equivalencia BH-BMPT'!$D$35,IF(K217=35,'[1]Equivalencia BH-BMPT'!$D$36,IF(K217=36,'[1]Equivalencia BH-BMPT'!$D$37,IF(K217=37,'[1]Equivalencia BH-BMPT'!$D$38,IF(K217=38,'[1]Equivalencia BH-BMPT'!#REF!,IF(K217=39,'[1]Equivalencia BH-BMPT'!$D$40,IF(K217=40,'[1]Equivalencia BH-BMPT'!$D$41,IF(K217=41,'[1]Equivalencia BH-BMPT'!$D$42,IF(K217=42,'[1]Equivalencia BH-BMPT'!$D$43,IF(K217=43,'[1]Equivalencia BH-BMPT'!$D$44,IF(K217=44,'[1]Equivalencia BH-BMPT'!$D$45,IF(K217=45,'[1]Equivalencia BH-BMPT'!$D$46,"No ha seleccionado un número de programa")))))))))))))))))))))))))))))))))))))))))))))</f>
        <v>Recuperación, incorporación, vida urbana y control de la ilegalidad</v>
      </c>
      <c r="M217" s="16" t="s">
        <v>414</v>
      </c>
      <c r="N217" s="8">
        <v>79596330</v>
      </c>
      <c r="O217" s="15" t="s">
        <v>616</v>
      </c>
      <c r="P217" s="16">
        <v>6600000</v>
      </c>
      <c r="Q217" s="18"/>
      <c r="R217" s="18"/>
      <c r="S217" s="18"/>
      <c r="T217" s="18">
        <f t="shared" si="3"/>
        <v>6600000</v>
      </c>
      <c r="U217" s="19">
        <v>43355</v>
      </c>
      <c r="V217" s="19">
        <v>43355</v>
      </c>
      <c r="W217" s="19">
        <v>43396</v>
      </c>
      <c r="X217" s="16">
        <v>180</v>
      </c>
      <c r="Y217" s="16">
        <v>90</v>
      </c>
      <c r="Z217" s="20"/>
      <c r="AA217" s="16"/>
      <c r="AB217" s="16"/>
      <c r="AC217" s="16" t="s">
        <v>39</v>
      </c>
      <c r="AD217" s="16"/>
      <c r="AE217" s="21">
        <v>1</v>
      </c>
    </row>
    <row r="218" spans="2:31" ht="285" x14ac:dyDescent="0.25">
      <c r="B218" s="16">
        <v>2018239</v>
      </c>
      <c r="C218" s="16">
        <v>2018</v>
      </c>
      <c r="D218" s="16" t="s">
        <v>617</v>
      </c>
      <c r="E218" s="16">
        <v>5</v>
      </c>
      <c r="F218" s="16" t="s">
        <v>155</v>
      </c>
      <c r="G218" s="16" t="s">
        <v>35</v>
      </c>
      <c r="H218" s="16" t="s">
        <v>36</v>
      </c>
      <c r="I218" s="16" t="s">
        <v>618</v>
      </c>
      <c r="J218" s="15" t="s">
        <v>33</v>
      </c>
      <c r="K218" s="17">
        <v>45</v>
      </c>
      <c r="L218" s="17" t="str">
        <f>IF(K218=1,'[1]Equivalencia BH-BMPT'!$D$2,IF(K218=2,'[1]Equivalencia BH-BMPT'!$D$3,IF(K218=3,'[1]Equivalencia BH-BMPT'!$D$4,IF(K218=4,'[1]Equivalencia BH-BMPT'!$D$5,IF(K218=5,'[1]Equivalencia BH-BMPT'!$D$6,IF(K218=6,'[1]Equivalencia BH-BMPT'!$D$7,IF(K218=7,'[1]Equivalencia BH-BMPT'!$D$8,IF(K218=8,'[1]Equivalencia BH-BMPT'!$D$9,IF(K218=9,'[1]Equivalencia BH-BMPT'!$D$10,IF(K218=10,'[1]Equivalencia BH-BMPT'!$D$11,IF(K218=11,'[1]Equivalencia BH-BMPT'!$D$12,IF(K218=12,'[1]Equivalencia BH-BMPT'!$D$13,IF(K218=13,'[1]Equivalencia BH-BMPT'!$D$14,IF(K218=14,'[1]Equivalencia BH-BMPT'!$D$15,IF(K218=15,'[1]Equivalencia BH-BMPT'!$D$16,IF(K218=16,'[1]Equivalencia BH-BMPT'!$D$17,IF(K218=17,'[1]Equivalencia BH-BMPT'!$D$18,IF(K218=18,'[1]Equivalencia BH-BMPT'!$D$19,IF(K218=19,'[1]Equivalencia BH-BMPT'!$D$20,IF(K218=20,'[1]Equivalencia BH-BMPT'!$D$21,IF(K218=21,'[1]Equivalencia BH-BMPT'!$D$22,IF(K218=22,'[1]Equivalencia BH-BMPT'!$D$23,IF(K218=23,'[1]Equivalencia BH-BMPT'!#REF!,IF(K218=24,'[1]Equivalencia BH-BMPT'!$D$25,IF(K218=25,'[1]Equivalencia BH-BMPT'!$D$26,IF(K218=26,'[1]Equivalencia BH-BMPT'!$D$27,IF(K218=27,'[1]Equivalencia BH-BMPT'!$D$28,IF(K218=28,'[1]Equivalencia BH-BMPT'!$D$29,IF(K218=29,'[1]Equivalencia BH-BMPT'!$D$30,IF(K218=30,'[1]Equivalencia BH-BMPT'!$D$31,IF(K218=31,'[1]Equivalencia BH-BMPT'!$D$32,IF(K218=32,'[1]Equivalencia BH-BMPT'!$D$33,IF(K218=33,'[1]Equivalencia BH-BMPT'!$D$34,IF(K218=34,'[1]Equivalencia BH-BMPT'!$D$35,IF(K218=35,'[1]Equivalencia BH-BMPT'!$D$36,IF(K218=36,'[1]Equivalencia BH-BMPT'!$D$37,IF(K218=37,'[1]Equivalencia BH-BMPT'!$D$38,IF(K218=38,'[1]Equivalencia BH-BMPT'!#REF!,IF(K218=39,'[1]Equivalencia BH-BMPT'!$D$40,IF(K218=40,'[1]Equivalencia BH-BMPT'!$D$41,IF(K218=41,'[1]Equivalencia BH-BMPT'!$D$42,IF(K218=42,'[1]Equivalencia BH-BMPT'!$D$43,IF(K218=43,'[1]Equivalencia BH-BMPT'!$D$44,IF(K218=44,'[1]Equivalencia BH-BMPT'!$D$45,IF(K218=45,'[1]Equivalencia BH-BMPT'!$D$46,"No ha seleccionado un número de programa")))))))))))))))))))))))))))))))))))))))))))))</f>
        <v>Gobernanza e influencia local, regional e internacional</v>
      </c>
      <c r="M218" s="16" t="s">
        <v>34</v>
      </c>
      <c r="N218" s="8">
        <v>51835866</v>
      </c>
      <c r="O218" s="15" t="s">
        <v>619</v>
      </c>
      <c r="P218" s="16">
        <v>13806667</v>
      </c>
      <c r="Q218" s="18"/>
      <c r="R218" s="18"/>
      <c r="S218" s="18"/>
      <c r="T218" s="18">
        <f t="shared" si="3"/>
        <v>13806667</v>
      </c>
      <c r="U218" s="19">
        <v>43356</v>
      </c>
      <c r="V218" s="19">
        <v>43356</v>
      </c>
      <c r="W218" s="19">
        <v>43396</v>
      </c>
      <c r="X218" s="16">
        <v>180</v>
      </c>
      <c r="Y218" s="16">
        <v>90</v>
      </c>
      <c r="Z218" s="20"/>
      <c r="AA218" s="16"/>
      <c r="AB218" s="16"/>
      <c r="AC218" s="16" t="s">
        <v>39</v>
      </c>
      <c r="AD218" s="16"/>
      <c r="AE218" s="21">
        <v>1</v>
      </c>
    </row>
    <row r="219" spans="2:31" ht="409.5" x14ac:dyDescent="0.25">
      <c r="B219" s="16">
        <v>2018240</v>
      </c>
      <c r="C219" s="16">
        <v>2018</v>
      </c>
      <c r="D219" s="16" t="s">
        <v>620</v>
      </c>
      <c r="E219" s="16">
        <v>9</v>
      </c>
      <c r="F219" s="16" t="s">
        <v>524</v>
      </c>
      <c r="G219" s="16" t="s">
        <v>35</v>
      </c>
      <c r="H219" s="16" t="s">
        <v>525</v>
      </c>
      <c r="I219" s="16" t="s">
        <v>1101</v>
      </c>
      <c r="J219" s="15" t="s">
        <v>33</v>
      </c>
      <c r="K219" s="17">
        <v>45</v>
      </c>
      <c r="L219" s="17" t="str">
        <f>IF(K219=1,'[1]Equivalencia BH-BMPT'!$D$2,IF(K219=2,'[1]Equivalencia BH-BMPT'!$D$3,IF(K219=3,'[1]Equivalencia BH-BMPT'!$D$4,IF(K219=4,'[1]Equivalencia BH-BMPT'!$D$5,IF(K219=5,'[1]Equivalencia BH-BMPT'!$D$6,IF(K219=6,'[1]Equivalencia BH-BMPT'!$D$7,IF(K219=7,'[1]Equivalencia BH-BMPT'!$D$8,IF(K219=8,'[1]Equivalencia BH-BMPT'!$D$9,IF(K219=9,'[1]Equivalencia BH-BMPT'!$D$10,IF(K219=10,'[1]Equivalencia BH-BMPT'!$D$11,IF(K219=11,'[1]Equivalencia BH-BMPT'!$D$12,IF(K219=12,'[1]Equivalencia BH-BMPT'!$D$13,IF(K219=13,'[1]Equivalencia BH-BMPT'!$D$14,IF(K219=14,'[1]Equivalencia BH-BMPT'!$D$15,IF(K219=15,'[1]Equivalencia BH-BMPT'!$D$16,IF(K219=16,'[1]Equivalencia BH-BMPT'!$D$17,IF(K219=17,'[1]Equivalencia BH-BMPT'!$D$18,IF(K219=18,'[1]Equivalencia BH-BMPT'!$D$19,IF(K219=19,'[1]Equivalencia BH-BMPT'!$D$20,IF(K219=20,'[1]Equivalencia BH-BMPT'!$D$21,IF(K219=21,'[1]Equivalencia BH-BMPT'!$D$22,IF(K219=22,'[1]Equivalencia BH-BMPT'!$D$23,IF(K219=23,'[1]Equivalencia BH-BMPT'!#REF!,IF(K219=24,'[1]Equivalencia BH-BMPT'!$D$25,IF(K219=25,'[1]Equivalencia BH-BMPT'!$D$26,IF(K219=26,'[1]Equivalencia BH-BMPT'!$D$27,IF(K219=27,'[1]Equivalencia BH-BMPT'!$D$28,IF(K219=28,'[1]Equivalencia BH-BMPT'!$D$29,IF(K219=29,'[1]Equivalencia BH-BMPT'!$D$30,IF(K219=30,'[1]Equivalencia BH-BMPT'!$D$31,IF(K219=31,'[1]Equivalencia BH-BMPT'!$D$32,IF(K219=32,'[1]Equivalencia BH-BMPT'!$D$33,IF(K219=33,'[1]Equivalencia BH-BMPT'!$D$34,IF(K219=34,'[1]Equivalencia BH-BMPT'!$D$35,IF(K219=35,'[1]Equivalencia BH-BMPT'!$D$36,IF(K219=36,'[1]Equivalencia BH-BMPT'!$D$37,IF(K219=37,'[1]Equivalencia BH-BMPT'!$D$38,IF(K219=38,'[1]Equivalencia BH-BMPT'!#REF!,IF(K219=39,'[1]Equivalencia BH-BMPT'!$D$40,IF(K219=40,'[1]Equivalencia BH-BMPT'!$D$41,IF(K219=41,'[1]Equivalencia BH-BMPT'!$D$42,IF(K219=42,'[1]Equivalencia BH-BMPT'!$D$43,IF(K219=43,'[1]Equivalencia BH-BMPT'!$D$44,IF(K219=44,'[1]Equivalencia BH-BMPT'!$D$45,IF(K219=45,'[1]Equivalencia BH-BMPT'!$D$46,"No ha seleccionado un número de programa")))))))))))))))))))))))))))))))))))))))))))))</f>
        <v>Gobernanza e influencia local, regional e internacional</v>
      </c>
      <c r="M219" s="16" t="s">
        <v>34</v>
      </c>
      <c r="N219" s="8">
        <v>900818471</v>
      </c>
      <c r="O219" s="15" t="s">
        <v>621</v>
      </c>
      <c r="P219" s="16">
        <v>204000000</v>
      </c>
      <c r="Q219" s="18"/>
      <c r="R219" s="18"/>
      <c r="S219" s="18"/>
      <c r="T219" s="18">
        <f t="shared" si="3"/>
        <v>204000000</v>
      </c>
      <c r="U219" s="19">
        <v>43385</v>
      </c>
      <c r="V219" s="19">
        <v>43385</v>
      </c>
      <c r="W219" s="19">
        <v>43750</v>
      </c>
      <c r="X219" s="16">
        <v>360</v>
      </c>
      <c r="Y219" s="16"/>
      <c r="Z219" s="20"/>
      <c r="AA219" s="16"/>
      <c r="AB219" s="16" t="s">
        <v>39</v>
      </c>
      <c r="AC219" s="16"/>
      <c r="AD219" s="16"/>
      <c r="AE219" s="21">
        <v>0.3</v>
      </c>
    </row>
    <row r="220" spans="2:31" ht="409.5" x14ac:dyDescent="0.25">
      <c r="B220" s="16">
        <v>2018241</v>
      </c>
      <c r="C220" s="16">
        <v>2018</v>
      </c>
      <c r="D220" s="16" t="s">
        <v>622</v>
      </c>
      <c r="E220" s="16">
        <v>5</v>
      </c>
      <c r="F220" s="16" t="s">
        <v>155</v>
      </c>
      <c r="G220" s="16" t="s">
        <v>35</v>
      </c>
      <c r="H220" s="16" t="s">
        <v>36</v>
      </c>
      <c r="I220" s="16" t="s">
        <v>623</v>
      </c>
      <c r="J220" s="15" t="s">
        <v>33</v>
      </c>
      <c r="K220" s="17">
        <v>45</v>
      </c>
      <c r="L220" s="17" t="str">
        <f>IF(K220=1,'[1]Equivalencia BH-BMPT'!$D$2,IF(K220=2,'[1]Equivalencia BH-BMPT'!$D$3,IF(K220=3,'[1]Equivalencia BH-BMPT'!$D$4,IF(K220=4,'[1]Equivalencia BH-BMPT'!$D$5,IF(K220=5,'[1]Equivalencia BH-BMPT'!$D$6,IF(K220=6,'[1]Equivalencia BH-BMPT'!$D$7,IF(K220=7,'[1]Equivalencia BH-BMPT'!$D$8,IF(K220=8,'[1]Equivalencia BH-BMPT'!$D$9,IF(K220=9,'[1]Equivalencia BH-BMPT'!$D$10,IF(K220=10,'[1]Equivalencia BH-BMPT'!$D$11,IF(K220=11,'[1]Equivalencia BH-BMPT'!$D$12,IF(K220=12,'[1]Equivalencia BH-BMPT'!$D$13,IF(K220=13,'[1]Equivalencia BH-BMPT'!$D$14,IF(K220=14,'[1]Equivalencia BH-BMPT'!$D$15,IF(K220=15,'[1]Equivalencia BH-BMPT'!$D$16,IF(K220=16,'[1]Equivalencia BH-BMPT'!$D$17,IF(K220=17,'[1]Equivalencia BH-BMPT'!$D$18,IF(K220=18,'[1]Equivalencia BH-BMPT'!$D$19,IF(K220=19,'[1]Equivalencia BH-BMPT'!$D$20,IF(K220=20,'[1]Equivalencia BH-BMPT'!$D$21,IF(K220=21,'[1]Equivalencia BH-BMPT'!$D$22,IF(K220=22,'[1]Equivalencia BH-BMPT'!$D$23,IF(K220=23,'[1]Equivalencia BH-BMPT'!#REF!,IF(K220=24,'[1]Equivalencia BH-BMPT'!$D$25,IF(K220=25,'[1]Equivalencia BH-BMPT'!$D$26,IF(K220=26,'[1]Equivalencia BH-BMPT'!$D$27,IF(K220=27,'[1]Equivalencia BH-BMPT'!$D$28,IF(K220=28,'[1]Equivalencia BH-BMPT'!$D$29,IF(K220=29,'[1]Equivalencia BH-BMPT'!$D$30,IF(K220=30,'[1]Equivalencia BH-BMPT'!$D$31,IF(K220=31,'[1]Equivalencia BH-BMPT'!$D$32,IF(K220=32,'[1]Equivalencia BH-BMPT'!$D$33,IF(K220=33,'[1]Equivalencia BH-BMPT'!$D$34,IF(K220=34,'[1]Equivalencia BH-BMPT'!$D$35,IF(K220=35,'[1]Equivalencia BH-BMPT'!$D$36,IF(K220=36,'[1]Equivalencia BH-BMPT'!$D$37,IF(K220=37,'[1]Equivalencia BH-BMPT'!$D$38,IF(K220=38,'[1]Equivalencia BH-BMPT'!#REF!,IF(K220=39,'[1]Equivalencia BH-BMPT'!$D$40,IF(K220=40,'[1]Equivalencia BH-BMPT'!$D$41,IF(K220=41,'[1]Equivalencia BH-BMPT'!$D$42,IF(K220=42,'[1]Equivalencia BH-BMPT'!$D$43,IF(K220=43,'[1]Equivalencia BH-BMPT'!$D$44,IF(K220=44,'[1]Equivalencia BH-BMPT'!$D$45,IF(K220=45,'[1]Equivalencia BH-BMPT'!$D$46,"No ha seleccionado un número de programa")))))))))))))))))))))))))))))))))))))))))))))</f>
        <v>Gobernanza e influencia local, regional e internacional</v>
      </c>
      <c r="M220" s="16" t="s">
        <v>34</v>
      </c>
      <c r="N220" s="8">
        <v>80055941</v>
      </c>
      <c r="O220" s="15" t="s">
        <v>331</v>
      </c>
      <c r="P220" s="16">
        <v>17166488</v>
      </c>
      <c r="Q220" s="18"/>
      <c r="R220" s="18"/>
      <c r="S220" s="18"/>
      <c r="T220" s="18">
        <f t="shared" si="3"/>
        <v>17166488</v>
      </c>
      <c r="U220" s="19">
        <v>43362</v>
      </c>
      <c r="V220" s="19">
        <v>43362</v>
      </c>
      <c r="W220" s="19">
        <v>43396</v>
      </c>
      <c r="X220" s="16">
        <v>180</v>
      </c>
      <c r="Y220" s="16">
        <v>90</v>
      </c>
      <c r="Z220" s="20"/>
      <c r="AA220" s="16"/>
      <c r="AB220" s="16"/>
      <c r="AC220" s="16" t="s">
        <v>39</v>
      </c>
      <c r="AD220" s="16"/>
      <c r="AE220" s="21">
        <v>1</v>
      </c>
    </row>
    <row r="221" spans="2:31" ht="255" x14ac:dyDescent="0.25">
      <c r="B221" s="16">
        <v>2018242</v>
      </c>
      <c r="C221" s="16">
        <v>2018</v>
      </c>
      <c r="D221" s="16" t="s">
        <v>624</v>
      </c>
      <c r="E221" s="16">
        <v>5</v>
      </c>
      <c r="F221" s="16" t="s">
        <v>155</v>
      </c>
      <c r="G221" s="16" t="s">
        <v>35</v>
      </c>
      <c r="H221" s="16" t="s">
        <v>36</v>
      </c>
      <c r="I221" s="16" t="s">
        <v>625</v>
      </c>
      <c r="J221" s="15" t="s">
        <v>33</v>
      </c>
      <c r="K221" s="17">
        <v>45</v>
      </c>
      <c r="L221" s="17" t="str">
        <f>IF(K221=1,'[1]Equivalencia BH-BMPT'!$D$2,IF(K221=2,'[1]Equivalencia BH-BMPT'!$D$3,IF(K221=3,'[1]Equivalencia BH-BMPT'!$D$4,IF(K221=4,'[1]Equivalencia BH-BMPT'!$D$5,IF(K221=5,'[1]Equivalencia BH-BMPT'!$D$6,IF(K221=6,'[1]Equivalencia BH-BMPT'!$D$7,IF(K221=7,'[1]Equivalencia BH-BMPT'!$D$8,IF(K221=8,'[1]Equivalencia BH-BMPT'!$D$9,IF(K221=9,'[1]Equivalencia BH-BMPT'!$D$10,IF(K221=10,'[1]Equivalencia BH-BMPT'!$D$11,IF(K221=11,'[1]Equivalencia BH-BMPT'!$D$12,IF(K221=12,'[1]Equivalencia BH-BMPT'!$D$13,IF(K221=13,'[1]Equivalencia BH-BMPT'!$D$14,IF(K221=14,'[1]Equivalencia BH-BMPT'!$D$15,IF(K221=15,'[1]Equivalencia BH-BMPT'!$D$16,IF(K221=16,'[1]Equivalencia BH-BMPT'!$D$17,IF(K221=17,'[1]Equivalencia BH-BMPT'!$D$18,IF(K221=18,'[1]Equivalencia BH-BMPT'!$D$19,IF(K221=19,'[1]Equivalencia BH-BMPT'!$D$20,IF(K221=20,'[1]Equivalencia BH-BMPT'!$D$21,IF(K221=21,'[1]Equivalencia BH-BMPT'!$D$22,IF(K221=22,'[1]Equivalencia BH-BMPT'!$D$23,IF(K221=23,'[1]Equivalencia BH-BMPT'!#REF!,IF(K221=24,'[1]Equivalencia BH-BMPT'!$D$25,IF(K221=25,'[1]Equivalencia BH-BMPT'!$D$26,IF(K221=26,'[1]Equivalencia BH-BMPT'!$D$27,IF(K221=27,'[1]Equivalencia BH-BMPT'!$D$28,IF(K221=28,'[1]Equivalencia BH-BMPT'!$D$29,IF(K221=29,'[1]Equivalencia BH-BMPT'!$D$30,IF(K221=30,'[1]Equivalencia BH-BMPT'!$D$31,IF(K221=31,'[1]Equivalencia BH-BMPT'!$D$32,IF(K221=32,'[1]Equivalencia BH-BMPT'!$D$33,IF(K221=33,'[1]Equivalencia BH-BMPT'!$D$34,IF(K221=34,'[1]Equivalencia BH-BMPT'!$D$35,IF(K221=35,'[1]Equivalencia BH-BMPT'!$D$36,IF(K221=36,'[1]Equivalencia BH-BMPT'!$D$37,IF(K221=37,'[1]Equivalencia BH-BMPT'!$D$38,IF(K221=38,'[1]Equivalencia BH-BMPT'!#REF!,IF(K221=39,'[1]Equivalencia BH-BMPT'!$D$40,IF(K221=40,'[1]Equivalencia BH-BMPT'!$D$41,IF(K221=41,'[1]Equivalencia BH-BMPT'!$D$42,IF(K221=42,'[1]Equivalencia BH-BMPT'!$D$43,IF(K221=43,'[1]Equivalencia BH-BMPT'!$D$44,IF(K221=44,'[1]Equivalencia BH-BMPT'!$D$45,IF(K221=45,'[1]Equivalencia BH-BMPT'!$D$46,"No ha seleccionado un número de programa")))))))))))))))))))))))))))))))))))))))))))))</f>
        <v>Gobernanza e influencia local, regional e internacional</v>
      </c>
      <c r="M221" s="16" t="s">
        <v>34</v>
      </c>
      <c r="N221" s="8">
        <v>1030546484</v>
      </c>
      <c r="O221" s="15" t="s">
        <v>626</v>
      </c>
      <c r="P221" s="16">
        <v>16833158</v>
      </c>
      <c r="Q221" s="18"/>
      <c r="R221" s="18"/>
      <c r="S221" s="18"/>
      <c r="T221" s="18">
        <f t="shared" si="3"/>
        <v>16833158</v>
      </c>
      <c r="U221" s="19">
        <v>43364</v>
      </c>
      <c r="V221" s="19">
        <v>43364</v>
      </c>
      <c r="W221" s="19">
        <v>43396</v>
      </c>
      <c r="X221" s="16">
        <v>180</v>
      </c>
      <c r="Y221" s="16">
        <v>90</v>
      </c>
      <c r="Z221" s="20"/>
      <c r="AA221" s="16"/>
      <c r="AB221" s="16"/>
      <c r="AC221" s="16" t="s">
        <v>39</v>
      </c>
      <c r="AD221" s="16"/>
      <c r="AE221" s="21">
        <v>1</v>
      </c>
    </row>
    <row r="222" spans="2:31" ht="409.5" x14ac:dyDescent="0.25">
      <c r="B222" s="16">
        <v>2018243</v>
      </c>
      <c r="C222" s="16">
        <v>2018</v>
      </c>
      <c r="D222" s="16" t="s">
        <v>627</v>
      </c>
      <c r="E222" s="16">
        <v>5</v>
      </c>
      <c r="F222" s="16" t="s">
        <v>155</v>
      </c>
      <c r="G222" s="16" t="s">
        <v>35</v>
      </c>
      <c r="H222" s="16" t="s">
        <v>36</v>
      </c>
      <c r="I222" s="16" t="s">
        <v>628</v>
      </c>
      <c r="J222" s="15" t="s">
        <v>33</v>
      </c>
      <c r="K222" s="17">
        <v>15</v>
      </c>
      <c r="L222" s="17" t="str">
        <f>IF(K222=1,'[1]Equivalencia BH-BMPT'!$D$2,IF(K222=2,'[1]Equivalencia BH-BMPT'!$D$3,IF(K222=3,'[1]Equivalencia BH-BMPT'!$D$4,IF(K222=4,'[1]Equivalencia BH-BMPT'!$D$5,IF(K222=5,'[1]Equivalencia BH-BMPT'!$D$6,IF(K222=6,'[1]Equivalencia BH-BMPT'!$D$7,IF(K222=7,'[1]Equivalencia BH-BMPT'!$D$8,IF(K222=8,'[1]Equivalencia BH-BMPT'!$D$9,IF(K222=9,'[1]Equivalencia BH-BMPT'!$D$10,IF(K222=10,'[1]Equivalencia BH-BMPT'!$D$11,IF(K222=11,'[1]Equivalencia BH-BMPT'!$D$12,IF(K222=12,'[1]Equivalencia BH-BMPT'!$D$13,IF(K222=13,'[1]Equivalencia BH-BMPT'!$D$14,IF(K222=14,'[1]Equivalencia BH-BMPT'!$D$15,IF(K222=15,'[1]Equivalencia BH-BMPT'!$D$16,IF(K222=16,'[1]Equivalencia BH-BMPT'!$D$17,IF(K222=17,'[1]Equivalencia BH-BMPT'!$D$18,IF(K222=18,'[1]Equivalencia BH-BMPT'!$D$19,IF(K222=19,'[1]Equivalencia BH-BMPT'!$D$20,IF(K222=20,'[1]Equivalencia BH-BMPT'!$D$21,IF(K222=21,'[1]Equivalencia BH-BMPT'!$D$22,IF(K222=22,'[1]Equivalencia BH-BMPT'!$D$23,IF(K222=23,'[1]Equivalencia BH-BMPT'!#REF!,IF(K222=24,'[1]Equivalencia BH-BMPT'!$D$25,IF(K222=25,'[1]Equivalencia BH-BMPT'!$D$26,IF(K222=26,'[1]Equivalencia BH-BMPT'!$D$27,IF(K222=27,'[1]Equivalencia BH-BMPT'!$D$28,IF(K222=28,'[1]Equivalencia BH-BMPT'!$D$29,IF(K222=29,'[1]Equivalencia BH-BMPT'!$D$30,IF(K222=30,'[1]Equivalencia BH-BMPT'!$D$31,IF(K222=31,'[1]Equivalencia BH-BMPT'!$D$32,IF(K222=32,'[1]Equivalencia BH-BMPT'!$D$33,IF(K222=33,'[1]Equivalencia BH-BMPT'!$D$34,IF(K222=34,'[1]Equivalencia BH-BMPT'!$D$35,IF(K222=35,'[1]Equivalencia BH-BMPT'!$D$36,IF(K222=36,'[1]Equivalencia BH-BMPT'!$D$37,IF(K222=37,'[1]Equivalencia BH-BMPT'!$D$38,IF(K222=38,'[1]Equivalencia BH-BMPT'!#REF!,IF(K222=39,'[1]Equivalencia BH-BMPT'!$D$40,IF(K222=40,'[1]Equivalencia BH-BMPT'!$D$41,IF(K222=41,'[1]Equivalencia BH-BMPT'!$D$42,IF(K222=42,'[1]Equivalencia BH-BMPT'!$D$43,IF(K222=43,'[1]Equivalencia BH-BMPT'!$D$44,IF(K222=44,'[1]Equivalencia BH-BMPT'!$D$45,IF(K222=45,'[1]Equivalencia BH-BMPT'!$D$46,"No ha seleccionado un número de programa")))))))))))))))))))))))))))))))))))))))))))))</f>
        <v>Recuperación, incorporación, vida urbana y control de la ilegalidad</v>
      </c>
      <c r="M222" s="16" t="s">
        <v>414</v>
      </c>
      <c r="N222" s="8">
        <v>52505799</v>
      </c>
      <c r="O222" s="15" t="s">
        <v>629</v>
      </c>
      <c r="P222" s="16">
        <v>13153567</v>
      </c>
      <c r="Q222" s="18"/>
      <c r="R222" s="18"/>
      <c r="S222" s="18"/>
      <c r="T222" s="18">
        <f t="shared" si="3"/>
        <v>13153567</v>
      </c>
      <c r="U222" s="19">
        <v>43364</v>
      </c>
      <c r="V222" s="19">
        <v>43364</v>
      </c>
      <c r="W222" s="19">
        <v>43396</v>
      </c>
      <c r="X222" s="16">
        <v>180</v>
      </c>
      <c r="Y222" s="16">
        <v>90</v>
      </c>
      <c r="Z222" s="20"/>
      <c r="AA222" s="16"/>
      <c r="AB222" s="16"/>
      <c r="AC222" s="16" t="s">
        <v>39</v>
      </c>
      <c r="AD222" s="16"/>
      <c r="AE222" s="21">
        <v>1</v>
      </c>
    </row>
    <row r="223" spans="2:31" ht="409.5" x14ac:dyDescent="0.25">
      <c r="B223" s="16">
        <v>2018244</v>
      </c>
      <c r="C223" s="16">
        <v>2018</v>
      </c>
      <c r="D223" s="16" t="s">
        <v>630</v>
      </c>
      <c r="E223" s="16">
        <v>5</v>
      </c>
      <c r="F223" s="16" t="s">
        <v>155</v>
      </c>
      <c r="G223" s="16" t="s">
        <v>35</v>
      </c>
      <c r="H223" s="16" t="s">
        <v>36</v>
      </c>
      <c r="I223" s="16" t="s">
        <v>631</v>
      </c>
      <c r="J223" s="15" t="s">
        <v>33</v>
      </c>
      <c r="K223" s="17">
        <v>45</v>
      </c>
      <c r="L223" s="17" t="str">
        <f>IF(K223=1,'[1]Equivalencia BH-BMPT'!$D$2,IF(K223=2,'[1]Equivalencia BH-BMPT'!$D$3,IF(K223=3,'[1]Equivalencia BH-BMPT'!$D$4,IF(K223=4,'[1]Equivalencia BH-BMPT'!$D$5,IF(K223=5,'[1]Equivalencia BH-BMPT'!$D$6,IF(K223=6,'[1]Equivalencia BH-BMPT'!$D$7,IF(K223=7,'[1]Equivalencia BH-BMPT'!$D$8,IF(K223=8,'[1]Equivalencia BH-BMPT'!$D$9,IF(K223=9,'[1]Equivalencia BH-BMPT'!$D$10,IF(K223=10,'[1]Equivalencia BH-BMPT'!$D$11,IF(K223=11,'[1]Equivalencia BH-BMPT'!$D$12,IF(K223=12,'[1]Equivalencia BH-BMPT'!$D$13,IF(K223=13,'[1]Equivalencia BH-BMPT'!$D$14,IF(K223=14,'[1]Equivalencia BH-BMPT'!$D$15,IF(K223=15,'[1]Equivalencia BH-BMPT'!$D$16,IF(K223=16,'[1]Equivalencia BH-BMPT'!$D$17,IF(K223=17,'[1]Equivalencia BH-BMPT'!$D$18,IF(K223=18,'[1]Equivalencia BH-BMPT'!$D$19,IF(K223=19,'[1]Equivalencia BH-BMPT'!$D$20,IF(K223=20,'[1]Equivalencia BH-BMPT'!$D$21,IF(K223=21,'[1]Equivalencia BH-BMPT'!$D$22,IF(K223=22,'[1]Equivalencia BH-BMPT'!$D$23,IF(K223=23,'[1]Equivalencia BH-BMPT'!#REF!,IF(K223=24,'[1]Equivalencia BH-BMPT'!$D$25,IF(K223=25,'[1]Equivalencia BH-BMPT'!$D$26,IF(K223=26,'[1]Equivalencia BH-BMPT'!$D$27,IF(K223=27,'[1]Equivalencia BH-BMPT'!$D$28,IF(K223=28,'[1]Equivalencia BH-BMPT'!$D$29,IF(K223=29,'[1]Equivalencia BH-BMPT'!$D$30,IF(K223=30,'[1]Equivalencia BH-BMPT'!$D$31,IF(K223=31,'[1]Equivalencia BH-BMPT'!$D$32,IF(K223=32,'[1]Equivalencia BH-BMPT'!$D$33,IF(K223=33,'[1]Equivalencia BH-BMPT'!$D$34,IF(K223=34,'[1]Equivalencia BH-BMPT'!$D$35,IF(K223=35,'[1]Equivalencia BH-BMPT'!$D$36,IF(K223=36,'[1]Equivalencia BH-BMPT'!$D$37,IF(K223=37,'[1]Equivalencia BH-BMPT'!$D$38,IF(K223=38,'[1]Equivalencia BH-BMPT'!#REF!,IF(K223=39,'[1]Equivalencia BH-BMPT'!$D$40,IF(K223=40,'[1]Equivalencia BH-BMPT'!$D$41,IF(K223=41,'[1]Equivalencia BH-BMPT'!$D$42,IF(K223=42,'[1]Equivalencia BH-BMPT'!$D$43,IF(K223=43,'[1]Equivalencia BH-BMPT'!$D$44,IF(K223=44,'[1]Equivalencia BH-BMPT'!$D$45,IF(K223=45,'[1]Equivalencia BH-BMPT'!$D$46,"No ha seleccionado un número de programa")))))))))))))))))))))))))))))))))))))))))))))</f>
        <v>Gobernanza e influencia local, regional e internacional</v>
      </c>
      <c r="M223" s="16" t="s">
        <v>34</v>
      </c>
      <c r="N223" s="8">
        <v>79590785</v>
      </c>
      <c r="O223" s="15" t="s">
        <v>461</v>
      </c>
      <c r="P223" s="16">
        <v>16666493</v>
      </c>
      <c r="Q223" s="18"/>
      <c r="R223" s="18"/>
      <c r="S223" s="18"/>
      <c r="T223" s="18">
        <f t="shared" si="3"/>
        <v>16666493</v>
      </c>
      <c r="U223" s="19">
        <v>43364</v>
      </c>
      <c r="V223" s="19">
        <v>43364</v>
      </c>
      <c r="W223" s="19">
        <v>43396</v>
      </c>
      <c r="X223" s="16">
        <v>180</v>
      </c>
      <c r="Y223" s="16">
        <v>90</v>
      </c>
      <c r="Z223" s="20"/>
      <c r="AA223" s="16"/>
      <c r="AB223" s="16"/>
      <c r="AC223" s="16" t="s">
        <v>39</v>
      </c>
      <c r="AD223" s="16"/>
      <c r="AE223" s="21">
        <v>1</v>
      </c>
    </row>
    <row r="224" spans="2:31" ht="285" x14ac:dyDescent="0.25">
      <c r="B224" s="16">
        <v>2018245</v>
      </c>
      <c r="C224" s="16">
        <v>2018</v>
      </c>
      <c r="D224" s="16" t="s">
        <v>632</v>
      </c>
      <c r="E224" s="16">
        <v>5</v>
      </c>
      <c r="F224" s="16" t="s">
        <v>155</v>
      </c>
      <c r="G224" s="16" t="s">
        <v>35</v>
      </c>
      <c r="H224" s="16" t="s">
        <v>36</v>
      </c>
      <c r="I224" s="16" t="s">
        <v>633</v>
      </c>
      <c r="J224" s="15" t="s">
        <v>33</v>
      </c>
      <c r="K224" s="17">
        <v>45</v>
      </c>
      <c r="L224" s="17" t="str">
        <f>IF(K224=1,'[1]Equivalencia BH-BMPT'!$D$2,IF(K224=2,'[1]Equivalencia BH-BMPT'!$D$3,IF(K224=3,'[1]Equivalencia BH-BMPT'!$D$4,IF(K224=4,'[1]Equivalencia BH-BMPT'!$D$5,IF(K224=5,'[1]Equivalencia BH-BMPT'!$D$6,IF(K224=6,'[1]Equivalencia BH-BMPT'!$D$7,IF(K224=7,'[1]Equivalencia BH-BMPT'!$D$8,IF(K224=8,'[1]Equivalencia BH-BMPT'!$D$9,IF(K224=9,'[1]Equivalencia BH-BMPT'!$D$10,IF(K224=10,'[1]Equivalencia BH-BMPT'!$D$11,IF(K224=11,'[1]Equivalencia BH-BMPT'!$D$12,IF(K224=12,'[1]Equivalencia BH-BMPT'!$D$13,IF(K224=13,'[1]Equivalencia BH-BMPT'!$D$14,IF(K224=14,'[1]Equivalencia BH-BMPT'!$D$15,IF(K224=15,'[1]Equivalencia BH-BMPT'!$D$16,IF(K224=16,'[1]Equivalencia BH-BMPT'!$D$17,IF(K224=17,'[1]Equivalencia BH-BMPT'!$D$18,IF(K224=18,'[1]Equivalencia BH-BMPT'!$D$19,IF(K224=19,'[1]Equivalencia BH-BMPT'!$D$20,IF(K224=20,'[1]Equivalencia BH-BMPT'!$D$21,IF(K224=21,'[1]Equivalencia BH-BMPT'!$D$22,IF(K224=22,'[1]Equivalencia BH-BMPT'!$D$23,IF(K224=23,'[1]Equivalencia BH-BMPT'!#REF!,IF(K224=24,'[1]Equivalencia BH-BMPT'!$D$25,IF(K224=25,'[1]Equivalencia BH-BMPT'!$D$26,IF(K224=26,'[1]Equivalencia BH-BMPT'!$D$27,IF(K224=27,'[1]Equivalencia BH-BMPT'!$D$28,IF(K224=28,'[1]Equivalencia BH-BMPT'!$D$29,IF(K224=29,'[1]Equivalencia BH-BMPT'!$D$30,IF(K224=30,'[1]Equivalencia BH-BMPT'!$D$31,IF(K224=31,'[1]Equivalencia BH-BMPT'!$D$32,IF(K224=32,'[1]Equivalencia BH-BMPT'!$D$33,IF(K224=33,'[1]Equivalencia BH-BMPT'!$D$34,IF(K224=34,'[1]Equivalencia BH-BMPT'!$D$35,IF(K224=35,'[1]Equivalencia BH-BMPT'!$D$36,IF(K224=36,'[1]Equivalencia BH-BMPT'!$D$37,IF(K224=37,'[1]Equivalencia BH-BMPT'!$D$38,IF(K224=38,'[1]Equivalencia BH-BMPT'!#REF!,IF(K224=39,'[1]Equivalencia BH-BMPT'!$D$40,IF(K224=40,'[1]Equivalencia BH-BMPT'!$D$41,IF(K224=41,'[1]Equivalencia BH-BMPT'!$D$42,IF(K224=42,'[1]Equivalencia BH-BMPT'!$D$43,IF(K224=43,'[1]Equivalencia BH-BMPT'!$D$44,IF(K224=44,'[1]Equivalencia BH-BMPT'!$D$45,IF(K224=45,'[1]Equivalencia BH-BMPT'!$D$46,"No ha seleccionado un número de programa")))))))))))))))))))))))))))))))))))))))))))))</f>
        <v>Gobernanza e influencia local, regional e internacional</v>
      </c>
      <c r="M224" s="16" t="s">
        <v>34</v>
      </c>
      <c r="N224" s="8">
        <v>1030622530</v>
      </c>
      <c r="O224" s="15" t="s">
        <v>506</v>
      </c>
      <c r="P224" s="16">
        <v>12160000</v>
      </c>
      <c r="Q224" s="18"/>
      <c r="R224" s="18"/>
      <c r="S224" s="18"/>
      <c r="T224" s="18">
        <f t="shared" si="3"/>
        <v>12160000</v>
      </c>
      <c r="U224" s="19">
        <v>43370</v>
      </c>
      <c r="V224" s="19">
        <v>43370</v>
      </c>
      <c r="W224" s="19">
        <v>43396</v>
      </c>
      <c r="X224" s="16">
        <v>180</v>
      </c>
      <c r="Y224" s="16">
        <v>90</v>
      </c>
      <c r="Z224" s="20"/>
      <c r="AA224" s="16"/>
      <c r="AB224" s="16"/>
      <c r="AC224" s="16" t="s">
        <v>39</v>
      </c>
      <c r="AD224" s="16"/>
      <c r="AE224" s="21">
        <v>1</v>
      </c>
    </row>
    <row r="225" spans="2:31" ht="409.5" x14ac:dyDescent="0.25">
      <c r="B225" s="16">
        <v>2018246</v>
      </c>
      <c r="C225" s="16">
        <v>2018</v>
      </c>
      <c r="D225" s="16" t="s">
        <v>634</v>
      </c>
      <c r="E225" s="16">
        <v>5</v>
      </c>
      <c r="F225" s="16" t="s">
        <v>155</v>
      </c>
      <c r="G225" s="16" t="s">
        <v>35</v>
      </c>
      <c r="H225" s="16" t="s">
        <v>36</v>
      </c>
      <c r="I225" s="16" t="s">
        <v>635</v>
      </c>
      <c r="J225" s="15" t="s">
        <v>33</v>
      </c>
      <c r="K225" s="17">
        <v>3</v>
      </c>
      <c r="L225" s="17" t="str">
        <f>IF(K225=1,'[1]Equivalencia BH-BMPT'!$D$2,IF(K225=2,'[1]Equivalencia BH-BMPT'!$D$3,IF(K225=3,'[1]Equivalencia BH-BMPT'!$D$4,IF(K225=4,'[1]Equivalencia BH-BMPT'!$D$5,IF(K225=5,'[1]Equivalencia BH-BMPT'!$D$6,IF(K225=6,'[1]Equivalencia BH-BMPT'!$D$7,IF(K225=7,'[1]Equivalencia BH-BMPT'!$D$8,IF(K225=8,'[1]Equivalencia BH-BMPT'!$D$9,IF(K225=9,'[1]Equivalencia BH-BMPT'!$D$10,IF(K225=10,'[1]Equivalencia BH-BMPT'!$D$11,IF(K225=11,'[1]Equivalencia BH-BMPT'!$D$12,IF(K225=12,'[1]Equivalencia BH-BMPT'!$D$13,IF(K225=13,'[1]Equivalencia BH-BMPT'!$D$14,IF(K225=14,'[1]Equivalencia BH-BMPT'!$D$15,IF(K225=15,'[1]Equivalencia BH-BMPT'!$D$16,IF(K225=16,'[1]Equivalencia BH-BMPT'!$D$17,IF(K225=17,'[1]Equivalencia BH-BMPT'!$D$18,IF(K225=18,'[1]Equivalencia BH-BMPT'!$D$19,IF(K225=19,'[1]Equivalencia BH-BMPT'!$D$20,IF(K225=20,'[1]Equivalencia BH-BMPT'!$D$21,IF(K225=21,'[1]Equivalencia BH-BMPT'!$D$22,IF(K225=22,'[1]Equivalencia BH-BMPT'!$D$23,IF(K225=23,'[1]Equivalencia BH-BMPT'!#REF!,IF(K225=24,'[1]Equivalencia BH-BMPT'!$D$25,IF(K225=25,'[1]Equivalencia BH-BMPT'!$D$26,IF(K225=26,'[1]Equivalencia BH-BMPT'!$D$27,IF(K225=27,'[1]Equivalencia BH-BMPT'!$D$28,IF(K225=28,'[1]Equivalencia BH-BMPT'!$D$29,IF(K225=29,'[1]Equivalencia BH-BMPT'!$D$30,IF(K225=30,'[1]Equivalencia BH-BMPT'!$D$31,IF(K225=31,'[1]Equivalencia BH-BMPT'!$D$32,IF(K225=32,'[1]Equivalencia BH-BMPT'!$D$33,IF(K225=33,'[1]Equivalencia BH-BMPT'!$D$34,IF(K225=34,'[1]Equivalencia BH-BMPT'!$D$35,IF(K225=35,'[1]Equivalencia BH-BMPT'!$D$36,IF(K225=36,'[1]Equivalencia BH-BMPT'!$D$37,IF(K225=37,'[1]Equivalencia BH-BMPT'!$D$38,IF(K225=38,'[1]Equivalencia BH-BMPT'!#REF!,IF(K225=39,'[1]Equivalencia BH-BMPT'!$D$40,IF(K225=40,'[1]Equivalencia BH-BMPT'!$D$41,IF(K225=41,'[1]Equivalencia BH-BMPT'!$D$42,IF(K225=42,'[1]Equivalencia BH-BMPT'!$D$43,IF(K225=43,'[1]Equivalencia BH-BMPT'!$D$44,IF(K225=44,'[1]Equivalencia BH-BMPT'!$D$45,IF(K225=45,'[1]Equivalencia BH-BMPT'!$D$46,"No ha seleccionado un número de programa")))))))))))))))))))))))))))))))))))))))))))))</f>
        <v>Igualdad y autonomía para una Bogotá incluyente</v>
      </c>
      <c r="M225" s="16" t="s">
        <v>40</v>
      </c>
      <c r="N225" s="10">
        <v>65587464</v>
      </c>
      <c r="O225" s="15" t="s">
        <v>636</v>
      </c>
      <c r="P225" s="16">
        <v>14073000</v>
      </c>
      <c r="Q225" s="18"/>
      <c r="R225" s="18"/>
      <c r="S225" s="18"/>
      <c r="T225" s="18">
        <f t="shared" si="3"/>
        <v>14073000</v>
      </c>
      <c r="U225" s="19">
        <v>43377</v>
      </c>
      <c r="V225" s="19">
        <v>43377</v>
      </c>
      <c r="W225" s="19">
        <v>43396</v>
      </c>
      <c r="X225" s="16">
        <v>180</v>
      </c>
      <c r="Y225" s="16">
        <v>90</v>
      </c>
      <c r="Z225" s="20"/>
      <c r="AA225" s="16"/>
      <c r="AB225" s="16"/>
      <c r="AC225" s="16" t="s">
        <v>39</v>
      </c>
      <c r="AD225" s="16"/>
      <c r="AE225" s="21">
        <v>1</v>
      </c>
    </row>
    <row r="226" spans="2:31" ht="409.5" x14ac:dyDescent="0.25">
      <c r="B226" s="16">
        <v>2018247</v>
      </c>
      <c r="C226" s="16">
        <v>2018</v>
      </c>
      <c r="D226" s="16" t="s">
        <v>637</v>
      </c>
      <c r="E226" s="16">
        <v>5</v>
      </c>
      <c r="F226" s="16" t="s">
        <v>155</v>
      </c>
      <c r="G226" s="16" t="s">
        <v>35</v>
      </c>
      <c r="H226" s="16" t="s">
        <v>36</v>
      </c>
      <c r="I226" s="16" t="s">
        <v>638</v>
      </c>
      <c r="J226" s="15" t="s">
        <v>33</v>
      </c>
      <c r="K226" s="17">
        <v>15</v>
      </c>
      <c r="L226" s="17" t="str">
        <f>IF(K226=1,'[1]Equivalencia BH-BMPT'!$D$2,IF(K226=2,'[1]Equivalencia BH-BMPT'!$D$3,IF(K226=3,'[1]Equivalencia BH-BMPT'!$D$4,IF(K226=4,'[1]Equivalencia BH-BMPT'!$D$5,IF(K226=5,'[1]Equivalencia BH-BMPT'!$D$6,IF(K226=6,'[1]Equivalencia BH-BMPT'!$D$7,IF(K226=7,'[1]Equivalencia BH-BMPT'!$D$8,IF(K226=8,'[1]Equivalencia BH-BMPT'!$D$9,IF(K226=9,'[1]Equivalencia BH-BMPT'!$D$10,IF(K226=10,'[1]Equivalencia BH-BMPT'!$D$11,IF(K226=11,'[1]Equivalencia BH-BMPT'!$D$12,IF(K226=12,'[1]Equivalencia BH-BMPT'!$D$13,IF(K226=13,'[1]Equivalencia BH-BMPT'!$D$14,IF(K226=14,'[1]Equivalencia BH-BMPT'!$D$15,IF(K226=15,'[1]Equivalencia BH-BMPT'!$D$16,IF(K226=16,'[1]Equivalencia BH-BMPT'!$D$17,IF(K226=17,'[1]Equivalencia BH-BMPT'!$D$18,IF(K226=18,'[1]Equivalencia BH-BMPT'!$D$19,IF(K226=19,'[1]Equivalencia BH-BMPT'!$D$20,IF(K226=20,'[1]Equivalencia BH-BMPT'!$D$21,IF(K226=21,'[1]Equivalencia BH-BMPT'!$D$22,IF(K226=22,'[1]Equivalencia BH-BMPT'!$D$23,IF(K226=23,'[1]Equivalencia BH-BMPT'!#REF!,IF(K226=24,'[1]Equivalencia BH-BMPT'!$D$25,IF(K226=25,'[1]Equivalencia BH-BMPT'!$D$26,IF(K226=26,'[1]Equivalencia BH-BMPT'!$D$27,IF(K226=27,'[1]Equivalencia BH-BMPT'!$D$28,IF(K226=28,'[1]Equivalencia BH-BMPT'!$D$29,IF(K226=29,'[1]Equivalencia BH-BMPT'!$D$30,IF(K226=30,'[1]Equivalencia BH-BMPT'!$D$31,IF(K226=31,'[1]Equivalencia BH-BMPT'!$D$32,IF(K226=32,'[1]Equivalencia BH-BMPT'!$D$33,IF(K226=33,'[1]Equivalencia BH-BMPT'!$D$34,IF(K226=34,'[1]Equivalencia BH-BMPT'!$D$35,IF(K226=35,'[1]Equivalencia BH-BMPT'!$D$36,IF(K226=36,'[1]Equivalencia BH-BMPT'!$D$37,IF(K226=37,'[1]Equivalencia BH-BMPT'!$D$38,IF(K226=38,'[1]Equivalencia BH-BMPT'!#REF!,IF(K226=39,'[1]Equivalencia BH-BMPT'!$D$40,IF(K226=40,'[1]Equivalencia BH-BMPT'!$D$41,IF(K226=41,'[1]Equivalencia BH-BMPT'!$D$42,IF(K226=42,'[1]Equivalencia BH-BMPT'!$D$43,IF(K226=43,'[1]Equivalencia BH-BMPT'!$D$44,IF(K226=44,'[1]Equivalencia BH-BMPT'!$D$45,IF(K226=45,'[1]Equivalencia BH-BMPT'!$D$46,"No ha seleccionado un número de programa")))))))))))))))))))))))))))))))))))))))))))))</f>
        <v>Recuperación, incorporación, vida urbana y control de la ilegalidad</v>
      </c>
      <c r="M226" s="16" t="s">
        <v>414</v>
      </c>
      <c r="N226" s="10">
        <v>80154723</v>
      </c>
      <c r="O226" s="15" t="s">
        <v>639</v>
      </c>
      <c r="P226" s="16">
        <v>12613333</v>
      </c>
      <c r="Q226" s="18"/>
      <c r="R226" s="18">
        <v>1</v>
      </c>
      <c r="S226" s="18">
        <v>6719500</v>
      </c>
      <c r="T226" s="18">
        <f t="shared" si="3"/>
        <v>19332833</v>
      </c>
      <c r="U226" s="19">
        <v>43377</v>
      </c>
      <c r="V226" s="19">
        <v>43377</v>
      </c>
      <c r="W226" s="19">
        <v>43396</v>
      </c>
      <c r="X226" s="16">
        <v>180</v>
      </c>
      <c r="Y226" s="16">
        <v>90</v>
      </c>
      <c r="Z226" s="20"/>
      <c r="AA226" s="16"/>
      <c r="AB226" s="16"/>
      <c r="AC226" s="16" t="s">
        <v>39</v>
      </c>
      <c r="AD226" s="16"/>
      <c r="AE226" s="21">
        <v>1</v>
      </c>
    </row>
    <row r="227" spans="2:31" ht="330" x14ac:dyDescent="0.25">
      <c r="B227" s="16">
        <v>2018249</v>
      </c>
      <c r="C227" s="16">
        <v>2018</v>
      </c>
      <c r="D227" s="16" t="s">
        <v>640</v>
      </c>
      <c r="E227" s="16">
        <v>5</v>
      </c>
      <c r="F227" s="16" t="s">
        <v>155</v>
      </c>
      <c r="G227" s="16" t="s">
        <v>35</v>
      </c>
      <c r="H227" s="16" t="s">
        <v>36</v>
      </c>
      <c r="I227" s="16" t="s">
        <v>641</v>
      </c>
      <c r="J227" s="15" t="s">
        <v>33</v>
      </c>
      <c r="K227" s="17">
        <v>45</v>
      </c>
      <c r="L227" s="17" t="str">
        <f>IF(K227=1,'[1]Equivalencia BH-BMPT'!$D$2,IF(K227=2,'[1]Equivalencia BH-BMPT'!$D$3,IF(K227=3,'[1]Equivalencia BH-BMPT'!$D$4,IF(K227=4,'[1]Equivalencia BH-BMPT'!$D$5,IF(K227=5,'[1]Equivalencia BH-BMPT'!$D$6,IF(K227=6,'[1]Equivalencia BH-BMPT'!$D$7,IF(K227=7,'[1]Equivalencia BH-BMPT'!$D$8,IF(K227=8,'[1]Equivalencia BH-BMPT'!$D$9,IF(K227=9,'[1]Equivalencia BH-BMPT'!$D$10,IF(K227=10,'[1]Equivalencia BH-BMPT'!$D$11,IF(K227=11,'[1]Equivalencia BH-BMPT'!$D$12,IF(K227=12,'[1]Equivalencia BH-BMPT'!$D$13,IF(K227=13,'[1]Equivalencia BH-BMPT'!$D$14,IF(K227=14,'[1]Equivalencia BH-BMPT'!$D$15,IF(K227=15,'[1]Equivalencia BH-BMPT'!$D$16,IF(K227=16,'[1]Equivalencia BH-BMPT'!$D$17,IF(K227=17,'[1]Equivalencia BH-BMPT'!$D$18,IF(K227=18,'[1]Equivalencia BH-BMPT'!$D$19,IF(K227=19,'[1]Equivalencia BH-BMPT'!$D$20,IF(K227=20,'[1]Equivalencia BH-BMPT'!$D$21,IF(K227=21,'[1]Equivalencia BH-BMPT'!$D$22,IF(K227=22,'[1]Equivalencia BH-BMPT'!$D$23,IF(K227=23,'[1]Equivalencia BH-BMPT'!#REF!,IF(K227=24,'[1]Equivalencia BH-BMPT'!$D$25,IF(K227=25,'[1]Equivalencia BH-BMPT'!$D$26,IF(K227=26,'[1]Equivalencia BH-BMPT'!$D$27,IF(K227=27,'[1]Equivalencia BH-BMPT'!$D$28,IF(K227=28,'[1]Equivalencia BH-BMPT'!$D$29,IF(K227=29,'[1]Equivalencia BH-BMPT'!$D$30,IF(K227=30,'[1]Equivalencia BH-BMPT'!$D$31,IF(K227=31,'[1]Equivalencia BH-BMPT'!$D$32,IF(K227=32,'[1]Equivalencia BH-BMPT'!$D$33,IF(K227=33,'[1]Equivalencia BH-BMPT'!$D$34,IF(K227=34,'[1]Equivalencia BH-BMPT'!$D$35,IF(K227=35,'[1]Equivalencia BH-BMPT'!$D$36,IF(K227=36,'[1]Equivalencia BH-BMPT'!$D$37,IF(K227=37,'[1]Equivalencia BH-BMPT'!$D$38,IF(K227=38,'[1]Equivalencia BH-BMPT'!#REF!,IF(K227=39,'[1]Equivalencia BH-BMPT'!$D$40,IF(K227=40,'[1]Equivalencia BH-BMPT'!$D$41,IF(K227=41,'[1]Equivalencia BH-BMPT'!$D$42,IF(K227=42,'[1]Equivalencia BH-BMPT'!$D$43,IF(K227=43,'[1]Equivalencia BH-BMPT'!$D$44,IF(K227=44,'[1]Equivalencia BH-BMPT'!$D$45,IF(K227=45,'[1]Equivalencia BH-BMPT'!$D$46,"No ha seleccionado un número de programa")))))))))))))))))))))))))))))))))))))))))))))</f>
        <v>Gobernanza e influencia local, regional e internacional</v>
      </c>
      <c r="M227" s="16" t="s">
        <v>34</v>
      </c>
      <c r="N227" s="10">
        <v>79919129</v>
      </c>
      <c r="O227" s="15" t="s">
        <v>642</v>
      </c>
      <c r="P227" s="16">
        <v>14499849</v>
      </c>
      <c r="Q227" s="18"/>
      <c r="R227" s="18"/>
      <c r="S227" s="18"/>
      <c r="T227" s="18">
        <f t="shared" si="3"/>
        <v>14499849</v>
      </c>
      <c r="U227" s="19">
        <v>43381</v>
      </c>
      <c r="V227" s="19">
        <v>43381</v>
      </c>
      <c r="W227" s="19">
        <v>43396</v>
      </c>
      <c r="X227" s="16">
        <v>180</v>
      </c>
      <c r="Y227" s="16">
        <v>90</v>
      </c>
      <c r="Z227" s="20"/>
      <c r="AA227" s="16"/>
      <c r="AB227" s="16"/>
      <c r="AC227" s="16" t="s">
        <v>39</v>
      </c>
      <c r="AD227" s="16"/>
      <c r="AE227" s="21">
        <v>1</v>
      </c>
    </row>
    <row r="228" spans="2:31" ht="255" x14ac:dyDescent="0.25">
      <c r="B228" s="16">
        <v>2018250</v>
      </c>
      <c r="C228" s="16">
        <v>2018</v>
      </c>
      <c r="D228" s="16" t="s">
        <v>643</v>
      </c>
      <c r="E228" s="16">
        <v>5</v>
      </c>
      <c r="F228" s="16" t="s">
        <v>155</v>
      </c>
      <c r="G228" s="16" t="s">
        <v>35</v>
      </c>
      <c r="H228" s="16" t="s">
        <v>36</v>
      </c>
      <c r="I228" s="16" t="s">
        <v>572</v>
      </c>
      <c r="J228" s="15" t="s">
        <v>33</v>
      </c>
      <c r="K228" s="17">
        <v>45</v>
      </c>
      <c r="L228" s="17" t="str">
        <f>IF(K228=1,'[1]Equivalencia BH-BMPT'!$D$2,IF(K228=2,'[1]Equivalencia BH-BMPT'!$D$3,IF(K228=3,'[1]Equivalencia BH-BMPT'!$D$4,IF(K228=4,'[1]Equivalencia BH-BMPT'!$D$5,IF(K228=5,'[1]Equivalencia BH-BMPT'!$D$6,IF(K228=6,'[1]Equivalencia BH-BMPT'!$D$7,IF(K228=7,'[1]Equivalencia BH-BMPT'!$D$8,IF(K228=8,'[1]Equivalencia BH-BMPT'!$D$9,IF(K228=9,'[1]Equivalencia BH-BMPT'!$D$10,IF(K228=10,'[1]Equivalencia BH-BMPT'!$D$11,IF(K228=11,'[1]Equivalencia BH-BMPT'!$D$12,IF(K228=12,'[1]Equivalencia BH-BMPT'!$D$13,IF(K228=13,'[1]Equivalencia BH-BMPT'!$D$14,IF(K228=14,'[1]Equivalencia BH-BMPT'!$D$15,IF(K228=15,'[1]Equivalencia BH-BMPT'!$D$16,IF(K228=16,'[1]Equivalencia BH-BMPT'!$D$17,IF(K228=17,'[1]Equivalencia BH-BMPT'!$D$18,IF(K228=18,'[1]Equivalencia BH-BMPT'!$D$19,IF(K228=19,'[1]Equivalencia BH-BMPT'!$D$20,IF(K228=20,'[1]Equivalencia BH-BMPT'!$D$21,IF(K228=21,'[1]Equivalencia BH-BMPT'!$D$22,IF(K228=22,'[1]Equivalencia BH-BMPT'!$D$23,IF(K228=23,'[1]Equivalencia BH-BMPT'!#REF!,IF(K228=24,'[1]Equivalencia BH-BMPT'!$D$25,IF(K228=25,'[1]Equivalencia BH-BMPT'!$D$26,IF(K228=26,'[1]Equivalencia BH-BMPT'!$D$27,IF(K228=27,'[1]Equivalencia BH-BMPT'!$D$28,IF(K228=28,'[1]Equivalencia BH-BMPT'!$D$29,IF(K228=29,'[1]Equivalencia BH-BMPT'!$D$30,IF(K228=30,'[1]Equivalencia BH-BMPT'!$D$31,IF(K228=31,'[1]Equivalencia BH-BMPT'!$D$32,IF(K228=32,'[1]Equivalencia BH-BMPT'!$D$33,IF(K228=33,'[1]Equivalencia BH-BMPT'!$D$34,IF(K228=34,'[1]Equivalencia BH-BMPT'!$D$35,IF(K228=35,'[1]Equivalencia BH-BMPT'!$D$36,IF(K228=36,'[1]Equivalencia BH-BMPT'!$D$37,IF(K228=37,'[1]Equivalencia BH-BMPT'!$D$38,IF(K228=38,'[1]Equivalencia BH-BMPT'!#REF!,IF(K228=39,'[1]Equivalencia BH-BMPT'!$D$40,IF(K228=40,'[1]Equivalencia BH-BMPT'!$D$41,IF(K228=41,'[1]Equivalencia BH-BMPT'!$D$42,IF(K228=42,'[1]Equivalencia BH-BMPT'!$D$43,IF(K228=43,'[1]Equivalencia BH-BMPT'!$D$44,IF(K228=44,'[1]Equivalencia BH-BMPT'!$D$45,IF(K228=45,'[1]Equivalencia BH-BMPT'!$D$46,"No ha seleccionado un número de programa")))))))))))))))))))))))))))))))))))))))))))))</f>
        <v>Gobernanza e influencia local, regional e internacional</v>
      </c>
      <c r="M228" s="16" t="s">
        <v>34</v>
      </c>
      <c r="N228" s="10">
        <v>16668954</v>
      </c>
      <c r="O228" s="15" t="s">
        <v>644</v>
      </c>
      <c r="P228" s="16">
        <v>6568500</v>
      </c>
      <c r="Q228" s="18"/>
      <c r="R228" s="18">
        <v>1</v>
      </c>
      <c r="S228" s="18">
        <v>1510000</v>
      </c>
      <c r="T228" s="18">
        <f t="shared" si="3"/>
        <v>8078500</v>
      </c>
      <c r="U228" s="19">
        <v>43381</v>
      </c>
      <c r="V228" s="19">
        <v>43381</v>
      </c>
      <c r="W228" s="19">
        <v>43396</v>
      </c>
      <c r="X228" s="16">
        <v>180</v>
      </c>
      <c r="Y228" s="16">
        <v>90</v>
      </c>
      <c r="Z228" s="20"/>
      <c r="AA228" s="16"/>
      <c r="AB228" s="16"/>
      <c r="AC228" s="16" t="s">
        <v>39</v>
      </c>
      <c r="AD228" s="16"/>
      <c r="AE228" s="21">
        <v>1</v>
      </c>
    </row>
    <row r="229" spans="2:31" ht="225" x14ac:dyDescent="0.25">
      <c r="B229" s="16">
        <v>2018251</v>
      </c>
      <c r="C229" s="16">
        <v>2018</v>
      </c>
      <c r="D229" s="16" t="s">
        <v>645</v>
      </c>
      <c r="E229" s="16">
        <v>4</v>
      </c>
      <c r="F229" s="16" t="s">
        <v>646</v>
      </c>
      <c r="G229" s="16" t="s">
        <v>647</v>
      </c>
      <c r="H229" s="16"/>
      <c r="I229" s="16" t="s">
        <v>648</v>
      </c>
      <c r="J229" s="15" t="s">
        <v>33</v>
      </c>
      <c r="K229" s="17">
        <v>45</v>
      </c>
      <c r="L229" s="17" t="str">
        <f>IF(K229=1,'[1]Equivalencia BH-BMPT'!$D$2,IF(K229=2,'[1]Equivalencia BH-BMPT'!$D$3,IF(K229=3,'[1]Equivalencia BH-BMPT'!$D$4,IF(K229=4,'[1]Equivalencia BH-BMPT'!$D$5,IF(K229=5,'[1]Equivalencia BH-BMPT'!$D$6,IF(K229=6,'[1]Equivalencia BH-BMPT'!$D$7,IF(K229=7,'[1]Equivalencia BH-BMPT'!$D$8,IF(K229=8,'[1]Equivalencia BH-BMPT'!$D$9,IF(K229=9,'[1]Equivalencia BH-BMPT'!$D$10,IF(K229=10,'[1]Equivalencia BH-BMPT'!$D$11,IF(K229=11,'[1]Equivalencia BH-BMPT'!$D$12,IF(K229=12,'[1]Equivalencia BH-BMPT'!$D$13,IF(K229=13,'[1]Equivalencia BH-BMPT'!$D$14,IF(K229=14,'[1]Equivalencia BH-BMPT'!$D$15,IF(K229=15,'[1]Equivalencia BH-BMPT'!$D$16,IF(K229=16,'[1]Equivalencia BH-BMPT'!$D$17,IF(K229=17,'[1]Equivalencia BH-BMPT'!$D$18,IF(K229=18,'[1]Equivalencia BH-BMPT'!$D$19,IF(K229=19,'[1]Equivalencia BH-BMPT'!$D$20,IF(K229=20,'[1]Equivalencia BH-BMPT'!$D$21,IF(K229=21,'[1]Equivalencia BH-BMPT'!$D$22,IF(K229=22,'[1]Equivalencia BH-BMPT'!$D$23,IF(K229=23,'[1]Equivalencia BH-BMPT'!#REF!,IF(K229=24,'[1]Equivalencia BH-BMPT'!$D$25,IF(K229=25,'[1]Equivalencia BH-BMPT'!$D$26,IF(K229=26,'[1]Equivalencia BH-BMPT'!$D$27,IF(K229=27,'[1]Equivalencia BH-BMPT'!$D$28,IF(K229=28,'[1]Equivalencia BH-BMPT'!$D$29,IF(K229=29,'[1]Equivalencia BH-BMPT'!$D$30,IF(K229=30,'[1]Equivalencia BH-BMPT'!$D$31,IF(K229=31,'[1]Equivalencia BH-BMPT'!$D$32,IF(K229=32,'[1]Equivalencia BH-BMPT'!$D$33,IF(K229=33,'[1]Equivalencia BH-BMPT'!$D$34,IF(K229=34,'[1]Equivalencia BH-BMPT'!$D$35,IF(K229=35,'[1]Equivalencia BH-BMPT'!$D$36,IF(K229=36,'[1]Equivalencia BH-BMPT'!$D$37,IF(K229=37,'[1]Equivalencia BH-BMPT'!$D$38,IF(K229=38,'[1]Equivalencia BH-BMPT'!#REF!,IF(K229=39,'[1]Equivalencia BH-BMPT'!$D$40,IF(K229=40,'[1]Equivalencia BH-BMPT'!$D$41,IF(K229=41,'[1]Equivalencia BH-BMPT'!$D$42,IF(K229=42,'[1]Equivalencia BH-BMPT'!$D$43,IF(K229=43,'[1]Equivalencia BH-BMPT'!$D$44,IF(K229=44,'[1]Equivalencia BH-BMPT'!$D$45,IF(K229=45,'[1]Equivalencia BH-BMPT'!$D$46,"No ha seleccionado un número de programa")))))))))))))))))))))))))))))))))))))))))))))</f>
        <v>Gobernanza e influencia local, regional e internacional</v>
      </c>
      <c r="M229" s="16" t="s">
        <v>34</v>
      </c>
      <c r="N229" s="10">
        <v>899999115</v>
      </c>
      <c r="O229" s="15" t="s">
        <v>649</v>
      </c>
      <c r="P229" s="16">
        <v>20190492</v>
      </c>
      <c r="Q229" s="18"/>
      <c r="R229" s="18"/>
      <c r="S229" s="18"/>
      <c r="T229" s="18">
        <f t="shared" si="3"/>
        <v>20190492</v>
      </c>
      <c r="U229" s="19">
        <v>43404</v>
      </c>
      <c r="V229" s="19">
        <v>43404</v>
      </c>
      <c r="W229" s="19">
        <v>43769</v>
      </c>
      <c r="X229" s="16">
        <v>360</v>
      </c>
      <c r="Y229" s="16"/>
      <c r="Z229" s="20"/>
      <c r="AA229" s="16"/>
      <c r="AB229" s="16"/>
      <c r="AC229" s="16" t="s">
        <v>39</v>
      </c>
      <c r="AD229" s="16"/>
      <c r="AE229" s="21">
        <v>0.25</v>
      </c>
    </row>
    <row r="230" spans="2:31" ht="409.5" x14ac:dyDescent="0.25">
      <c r="B230" s="16">
        <v>2018253</v>
      </c>
      <c r="C230" s="16">
        <v>2018</v>
      </c>
      <c r="D230" s="16" t="s">
        <v>650</v>
      </c>
      <c r="E230" s="16">
        <v>5</v>
      </c>
      <c r="F230" s="16" t="s">
        <v>155</v>
      </c>
      <c r="G230" s="16" t="s">
        <v>35</v>
      </c>
      <c r="H230" s="16" t="s">
        <v>36</v>
      </c>
      <c r="I230" s="16" t="s">
        <v>651</v>
      </c>
      <c r="J230" s="15" t="s">
        <v>33</v>
      </c>
      <c r="K230" s="17">
        <v>15</v>
      </c>
      <c r="L230" s="17" t="str">
        <f>IF(K230=1,'[1]Equivalencia BH-BMPT'!$D$2,IF(K230=2,'[1]Equivalencia BH-BMPT'!$D$3,IF(K230=3,'[1]Equivalencia BH-BMPT'!$D$4,IF(K230=4,'[1]Equivalencia BH-BMPT'!$D$5,IF(K230=5,'[1]Equivalencia BH-BMPT'!$D$6,IF(K230=6,'[1]Equivalencia BH-BMPT'!$D$7,IF(K230=7,'[1]Equivalencia BH-BMPT'!$D$8,IF(K230=8,'[1]Equivalencia BH-BMPT'!$D$9,IF(K230=9,'[1]Equivalencia BH-BMPT'!$D$10,IF(K230=10,'[1]Equivalencia BH-BMPT'!$D$11,IF(K230=11,'[1]Equivalencia BH-BMPT'!$D$12,IF(K230=12,'[1]Equivalencia BH-BMPT'!$D$13,IF(K230=13,'[1]Equivalencia BH-BMPT'!$D$14,IF(K230=14,'[1]Equivalencia BH-BMPT'!$D$15,IF(K230=15,'[1]Equivalencia BH-BMPT'!$D$16,IF(K230=16,'[1]Equivalencia BH-BMPT'!$D$17,IF(K230=17,'[1]Equivalencia BH-BMPT'!$D$18,IF(K230=18,'[1]Equivalencia BH-BMPT'!$D$19,IF(K230=19,'[1]Equivalencia BH-BMPT'!$D$20,IF(K230=20,'[1]Equivalencia BH-BMPT'!$D$21,IF(K230=21,'[1]Equivalencia BH-BMPT'!$D$22,IF(K230=22,'[1]Equivalencia BH-BMPT'!$D$23,IF(K230=23,'[1]Equivalencia BH-BMPT'!#REF!,IF(K230=24,'[1]Equivalencia BH-BMPT'!$D$25,IF(K230=25,'[1]Equivalencia BH-BMPT'!$D$26,IF(K230=26,'[1]Equivalencia BH-BMPT'!$D$27,IF(K230=27,'[1]Equivalencia BH-BMPT'!$D$28,IF(K230=28,'[1]Equivalencia BH-BMPT'!$D$29,IF(K230=29,'[1]Equivalencia BH-BMPT'!$D$30,IF(K230=30,'[1]Equivalencia BH-BMPT'!$D$31,IF(K230=31,'[1]Equivalencia BH-BMPT'!$D$32,IF(K230=32,'[1]Equivalencia BH-BMPT'!$D$33,IF(K230=33,'[1]Equivalencia BH-BMPT'!$D$34,IF(K230=34,'[1]Equivalencia BH-BMPT'!$D$35,IF(K230=35,'[1]Equivalencia BH-BMPT'!$D$36,IF(K230=36,'[1]Equivalencia BH-BMPT'!$D$37,IF(K230=37,'[1]Equivalencia BH-BMPT'!$D$38,IF(K230=38,'[1]Equivalencia BH-BMPT'!#REF!,IF(K230=39,'[1]Equivalencia BH-BMPT'!$D$40,IF(K230=40,'[1]Equivalencia BH-BMPT'!$D$41,IF(K230=41,'[1]Equivalencia BH-BMPT'!$D$42,IF(K230=42,'[1]Equivalencia BH-BMPT'!$D$43,IF(K230=43,'[1]Equivalencia BH-BMPT'!$D$44,IF(K230=44,'[1]Equivalencia BH-BMPT'!$D$45,IF(K230=45,'[1]Equivalencia BH-BMPT'!$D$46,"No ha seleccionado un número de programa")))))))))))))))))))))))))))))))))))))))))))))</f>
        <v>Recuperación, incorporación, vida urbana y control de la ilegalidad</v>
      </c>
      <c r="M230" s="16" t="s">
        <v>414</v>
      </c>
      <c r="N230" s="10">
        <v>33274159</v>
      </c>
      <c r="O230" s="15" t="s">
        <v>652</v>
      </c>
      <c r="P230" s="16">
        <v>11200067</v>
      </c>
      <c r="Q230" s="18"/>
      <c r="R230" s="18"/>
      <c r="S230" s="18"/>
      <c r="T230" s="18">
        <f t="shared" si="3"/>
        <v>11200067</v>
      </c>
      <c r="U230" s="19">
        <v>43385</v>
      </c>
      <c r="V230" s="19">
        <v>43385</v>
      </c>
      <c r="W230" s="19">
        <v>43396</v>
      </c>
      <c r="X230" s="16">
        <v>180</v>
      </c>
      <c r="Y230" s="16">
        <v>90</v>
      </c>
      <c r="Z230" s="20"/>
      <c r="AA230" s="16"/>
      <c r="AB230" s="16"/>
      <c r="AC230" s="16" t="s">
        <v>39</v>
      </c>
      <c r="AD230" s="16"/>
      <c r="AE230" s="21">
        <v>1</v>
      </c>
    </row>
    <row r="231" spans="2:31" ht="315" x14ac:dyDescent="0.25">
      <c r="B231" s="16">
        <v>2018254</v>
      </c>
      <c r="C231" s="16">
        <v>2018</v>
      </c>
      <c r="D231" s="16" t="s">
        <v>653</v>
      </c>
      <c r="E231" s="16">
        <v>5</v>
      </c>
      <c r="F231" s="16" t="s">
        <v>155</v>
      </c>
      <c r="G231" s="16" t="s">
        <v>35</v>
      </c>
      <c r="H231" s="16" t="s">
        <v>36</v>
      </c>
      <c r="I231" s="16" t="s">
        <v>654</v>
      </c>
      <c r="J231" s="15" t="s">
        <v>33</v>
      </c>
      <c r="K231" s="17">
        <v>15</v>
      </c>
      <c r="L231" s="17" t="str">
        <f>IF(K231=1,'[1]Equivalencia BH-BMPT'!$D$2,IF(K231=2,'[1]Equivalencia BH-BMPT'!$D$3,IF(K231=3,'[1]Equivalencia BH-BMPT'!$D$4,IF(K231=4,'[1]Equivalencia BH-BMPT'!$D$5,IF(K231=5,'[1]Equivalencia BH-BMPT'!$D$6,IF(K231=6,'[1]Equivalencia BH-BMPT'!$D$7,IF(K231=7,'[1]Equivalencia BH-BMPT'!$D$8,IF(K231=8,'[1]Equivalencia BH-BMPT'!$D$9,IF(K231=9,'[1]Equivalencia BH-BMPT'!$D$10,IF(K231=10,'[1]Equivalencia BH-BMPT'!$D$11,IF(K231=11,'[1]Equivalencia BH-BMPT'!$D$12,IF(K231=12,'[1]Equivalencia BH-BMPT'!$D$13,IF(K231=13,'[1]Equivalencia BH-BMPT'!$D$14,IF(K231=14,'[1]Equivalencia BH-BMPT'!$D$15,IF(K231=15,'[1]Equivalencia BH-BMPT'!$D$16,IF(K231=16,'[1]Equivalencia BH-BMPT'!$D$17,IF(K231=17,'[1]Equivalencia BH-BMPT'!$D$18,IF(K231=18,'[1]Equivalencia BH-BMPT'!$D$19,IF(K231=19,'[1]Equivalencia BH-BMPT'!$D$20,IF(K231=20,'[1]Equivalencia BH-BMPT'!$D$21,IF(K231=21,'[1]Equivalencia BH-BMPT'!$D$22,IF(K231=22,'[1]Equivalencia BH-BMPT'!$D$23,IF(K231=23,'[1]Equivalencia BH-BMPT'!#REF!,IF(K231=24,'[1]Equivalencia BH-BMPT'!$D$25,IF(K231=25,'[1]Equivalencia BH-BMPT'!$D$26,IF(K231=26,'[1]Equivalencia BH-BMPT'!$D$27,IF(K231=27,'[1]Equivalencia BH-BMPT'!$D$28,IF(K231=28,'[1]Equivalencia BH-BMPT'!$D$29,IF(K231=29,'[1]Equivalencia BH-BMPT'!$D$30,IF(K231=30,'[1]Equivalencia BH-BMPT'!$D$31,IF(K231=31,'[1]Equivalencia BH-BMPT'!$D$32,IF(K231=32,'[1]Equivalencia BH-BMPT'!$D$33,IF(K231=33,'[1]Equivalencia BH-BMPT'!$D$34,IF(K231=34,'[1]Equivalencia BH-BMPT'!$D$35,IF(K231=35,'[1]Equivalencia BH-BMPT'!$D$36,IF(K231=36,'[1]Equivalencia BH-BMPT'!$D$37,IF(K231=37,'[1]Equivalencia BH-BMPT'!$D$38,IF(K231=38,'[1]Equivalencia BH-BMPT'!#REF!,IF(K231=39,'[1]Equivalencia BH-BMPT'!$D$40,IF(K231=40,'[1]Equivalencia BH-BMPT'!$D$41,IF(K231=41,'[1]Equivalencia BH-BMPT'!$D$42,IF(K231=42,'[1]Equivalencia BH-BMPT'!$D$43,IF(K231=43,'[1]Equivalencia BH-BMPT'!$D$44,IF(K231=44,'[1]Equivalencia BH-BMPT'!$D$45,IF(K231=45,'[1]Equivalencia BH-BMPT'!$D$46,"No ha seleccionado un número de programa")))))))))))))))))))))))))))))))))))))))))))))</f>
        <v>Recuperación, incorporación, vida urbana y control de la ilegalidad</v>
      </c>
      <c r="M231" s="16" t="s">
        <v>414</v>
      </c>
      <c r="N231" s="10">
        <v>1030609358</v>
      </c>
      <c r="O231" s="15" t="s">
        <v>655</v>
      </c>
      <c r="P231" s="16">
        <v>5160000</v>
      </c>
      <c r="Q231" s="18"/>
      <c r="R231" s="18"/>
      <c r="S231" s="18"/>
      <c r="T231" s="18">
        <f t="shared" si="3"/>
        <v>5160000</v>
      </c>
      <c r="U231" s="19">
        <v>43382</v>
      </c>
      <c r="V231" s="19">
        <v>43382</v>
      </c>
      <c r="W231" s="19">
        <v>43396</v>
      </c>
      <c r="X231" s="16">
        <v>180</v>
      </c>
      <c r="Y231" s="16">
        <v>90</v>
      </c>
      <c r="Z231" s="20"/>
      <c r="AA231" s="16"/>
      <c r="AB231" s="16"/>
      <c r="AC231" s="16" t="s">
        <v>39</v>
      </c>
      <c r="AD231" s="16"/>
      <c r="AE231" s="21">
        <v>1</v>
      </c>
    </row>
    <row r="232" spans="2:31" ht="409.5" x14ac:dyDescent="0.25">
      <c r="B232" s="16">
        <v>2018255</v>
      </c>
      <c r="C232" s="16">
        <v>2018</v>
      </c>
      <c r="D232" s="16" t="s">
        <v>653</v>
      </c>
      <c r="E232" s="16">
        <v>1</v>
      </c>
      <c r="F232" s="16" t="s">
        <v>656</v>
      </c>
      <c r="G232" s="16" t="s">
        <v>657</v>
      </c>
      <c r="H232" s="16"/>
      <c r="I232" s="16" t="s">
        <v>658</v>
      </c>
      <c r="J232" s="15" t="s">
        <v>33</v>
      </c>
      <c r="K232" s="17">
        <v>18</v>
      </c>
      <c r="L232" s="17" t="str">
        <f>IF(K232=1,'[1]Equivalencia BH-BMPT'!$D$2,IF(K232=2,'[1]Equivalencia BH-BMPT'!$D$3,IF(K232=3,'[1]Equivalencia BH-BMPT'!$D$4,IF(K232=4,'[1]Equivalencia BH-BMPT'!$D$5,IF(K232=5,'[1]Equivalencia BH-BMPT'!$D$6,IF(K232=6,'[1]Equivalencia BH-BMPT'!$D$7,IF(K232=7,'[1]Equivalencia BH-BMPT'!$D$8,IF(K232=8,'[1]Equivalencia BH-BMPT'!$D$9,IF(K232=9,'[1]Equivalencia BH-BMPT'!$D$10,IF(K232=10,'[1]Equivalencia BH-BMPT'!$D$11,IF(K232=11,'[1]Equivalencia BH-BMPT'!$D$12,IF(K232=12,'[1]Equivalencia BH-BMPT'!$D$13,IF(K232=13,'[1]Equivalencia BH-BMPT'!$D$14,IF(K232=14,'[1]Equivalencia BH-BMPT'!$D$15,IF(K232=15,'[1]Equivalencia BH-BMPT'!$D$16,IF(K232=16,'[1]Equivalencia BH-BMPT'!$D$17,IF(K232=17,'[1]Equivalencia BH-BMPT'!$D$18,IF(K232=18,'[1]Equivalencia BH-BMPT'!$D$19,IF(K232=19,'[1]Equivalencia BH-BMPT'!$D$20,IF(K232=20,'[1]Equivalencia BH-BMPT'!$D$21,IF(K232=21,'[1]Equivalencia BH-BMPT'!$D$22,IF(K232=22,'[1]Equivalencia BH-BMPT'!$D$23,IF(K232=23,'[1]Equivalencia BH-BMPT'!#REF!,IF(K232=24,'[1]Equivalencia BH-BMPT'!$D$25,IF(K232=25,'[1]Equivalencia BH-BMPT'!$D$26,IF(K232=26,'[1]Equivalencia BH-BMPT'!$D$27,IF(K232=27,'[1]Equivalencia BH-BMPT'!$D$28,IF(K232=28,'[1]Equivalencia BH-BMPT'!$D$29,IF(K232=29,'[1]Equivalencia BH-BMPT'!$D$30,IF(K232=30,'[1]Equivalencia BH-BMPT'!$D$31,IF(K232=31,'[1]Equivalencia BH-BMPT'!$D$32,IF(K232=32,'[1]Equivalencia BH-BMPT'!$D$33,IF(K232=33,'[1]Equivalencia BH-BMPT'!$D$34,IF(K232=34,'[1]Equivalencia BH-BMPT'!$D$35,IF(K232=35,'[1]Equivalencia BH-BMPT'!$D$36,IF(K232=36,'[1]Equivalencia BH-BMPT'!$D$37,IF(K232=37,'[1]Equivalencia BH-BMPT'!$D$38,IF(K232=38,'[1]Equivalencia BH-BMPT'!#REF!,IF(K232=39,'[1]Equivalencia BH-BMPT'!$D$40,IF(K232=40,'[1]Equivalencia BH-BMPT'!$D$41,IF(K232=41,'[1]Equivalencia BH-BMPT'!$D$42,IF(K232=42,'[1]Equivalencia BH-BMPT'!$D$43,IF(K232=43,'[1]Equivalencia BH-BMPT'!$D$44,IF(K232=44,'[1]Equivalencia BH-BMPT'!$D$45,IF(K232=45,'[1]Equivalencia BH-BMPT'!$D$46,"No ha seleccionado un número de programa")))))))))))))))))))))))))))))))))))))))))))))</f>
        <v>Mejor movilidad para todos</v>
      </c>
      <c r="M232" s="16" t="s">
        <v>49</v>
      </c>
      <c r="N232" s="10">
        <v>900351236</v>
      </c>
      <c r="O232" s="15" t="s">
        <v>659</v>
      </c>
      <c r="P232" s="16">
        <v>14994916485</v>
      </c>
      <c r="Q232" s="18"/>
      <c r="R232" s="18"/>
      <c r="S232" s="18"/>
      <c r="T232" s="18">
        <f t="shared" si="3"/>
        <v>14994916485</v>
      </c>
      <c r="U232" s="19">
        <v>43396</v>
      </c>
      <c r="V232" s="19">
        <v>43396</v>
      </c>
      <c r="W232" s="19">
        <v>43761</v>
      </c>
      <c r="X232" s="16">
        <v>360</v>
      </c>
      <c r="Y232" s="16"/>
      <c r="Z232" s="20"/>
      <c r="AA232" s="16"/>
      <c r="AB232" s="16" t="s">
        <v>39</v>
      </c>
      <c r="AC232" s="16"/>
      <c r="AD232" s="16"/>
      <c r="AE232" s="21">
        <v>0.15</v>
      </c>
    </row>
    <row r="233" spans="2:31" ht="409.5" x14ac:dyDescent="0.25">
      <c r="B233" s="16">
        <v>2018256</v>
      </c>
      <c r="C233" s="16">
        <v>2018</v>
      </c>
      <c r="D233" s="16" t="s">
        <v>660</v>
      </c>
      <c r="E233" s="16">
        <v>1</v>
      </c>
      <c r="F233" s="16" t="s">
        <v>656</v>
      </c>
      <c r="G233" s="16" t="s">
        <v>657</v>
      </c>
      <c r="H233" s="16"/>
      <c r="I233" s="16" t="s">
        <v>661</v>
      </c>
      <c r="J233" s="15" t="s">
        <v>33</v>
      </c>
      <c r="K233" s="17">
        <v>18</v>
      </c>
      <c r="L233" s="17" t="str">
        <f>IF(K233=1,'[1]Equivalencia BH-BMPT'!$D$2,IF(K233=2,'[1]Equivalencia BH-BMPT'!$D$3,IF(K233=3,'[1]Equivalencia BH-BMPT'!$D$4,IF(K233=4,'[1]Equivalencia BH-BMPT'!$D$5,IF(K233=5,'[1]Equivalencia BH-BMPT'!$D$6,IF(K233=6,'[1]Equivalencia BH-BMPT'!$D$7,IF(K233=7,'[1]Equivalencia BH-BMPT'!$D$8,IF(K233=8,'[1]Equivalencia BH-BMPT'!$D$9,IF(K233=9,'[1]Equivalencia BH-BMPT'!$D$10,IF(K233=10,'[1]Equivalencia BH-BMPT'!$D$11,IF(K233=11,'[1]Equivalencia BH-BMPT'!$D$12,IF(K233=12,'[1]Equivalencia BH-BMPT'!$D$13,IF(K233=13,'[1]Equivalencia BH-BMPT'!$D$14,IF(K233=14,'[1]Equivalencia BH-BMPT'!$D$15,IF(K233=15,'[1]Equivalencia BH-BMPT'!$D$16,IF(K233=16,'[1]Equivalencia BH-BMPT'!$D$17,IF(K233=17,'[1]Equivalencia BH-BMPT'!$D$18,IF(K233=18,'[1]Equivalencia BH-BMPT'!$D$19,IF(K233=19,'[1]Equivalencia BH-BMPT'!$D$20,IF(K233=20,'[1]Equivalencia BH-BMPT'!$D$21,IF(K233=21,'[1]Equivalencia BH-BMPT'!$D$22,IF(K233=22,'[1]Equivalencia BH-BMPT'!$D$23,IF(K233=23,'[1]Equivalencia BH-BMPT'!#REF!,IF(K233=24,'[1]Equivalencia BH-BMPT'!$D$25,IF(K233=25,'[1]Equivalencia BH-BMPT'!$D$26,IF(K233=26,'[1]Equivalencia BH-BMPT'!$D$27,IF(K233=27,'[1]Equivalencia BH-BMPT'!$D$28,IF(K233=28,'[1]Equivalencia BH-BMPT'!$D$29,IF(K233=29,'[1]Equivalencia BH-BMPT'!$D$30,IF(K233=30,'[1]Equivalencia BH-BMPT'!$D$31,IF(K233=31,'[1]Equivalencia BH-BMPT'!$D$32,IF(K233=32,'[1]Equivalencia BH-BMPT'!$D$33,IF(K233=33,'[1]Equivalencia BH-BMPT'!$D$34,IF(K233=34,'[1]Equivalencia BH-BMPT'!$D$35,IF(K233=35,'[1]Equivalencia BH-BMPT'!$D$36,IF(K233=36,'[1]Equivalencia BH-BMPT'!$D$37,IF(K233=37,'[1]Equivalencia BH-BMPT'!$D$38,IF(K233=38,'[1]Equivalencia BH-BMPT'!#REF!,IF(K233=39,'[1]Equivalencia BH-BMPT'!$D$40,IF(K233=40,'[1]Equivalencia BH-BMPT'!$D$41,IF(K233=41,'[1]Equivalencia BH-BMPT'!$D$42,IF(K233=42,'[1]Equivalencia BH-BMPT'!$D$43,IF(K233=43,'[1]Equivalencia BH-BMPT'!$D$44,IF(K233=44,'[1]Equivalencia BH-BMPT'!$D$45,IF(K233=45,'[1]Equivalencia BH-BMPT'!$D$46,"No ha seleccionado un número de programa")))))))))))))))))))))))))))))))))))))))))))))</f>
        <v>Mejor movilidad para todos</v>
      </c>
      <c r="M233" s="16" t="s">
        <v>49</v>
      </c>
      <c r="N233" s="10">
        <v>11331006</v>
      </c>
      <c r="O233" s="15" t="s">
        <v>662</v>
      </c>
      <c r="P233" s="16">
        <v>14729948248</v>
      </c>
      <c r="Q233" s="18"/>
      <c r="R233" s="18"/>
      <c r="S233" s="18"/>
      <c r="T233" s="18">
        <f t="shared" si="3"/>
        <v>14729948248</v>
      </c>
      <c r="U233" s="19">
        <v>43396</v>
      </c>
      <c r="V233" s="19">
        <v>43396</v>
      </c>
      <c r="W233" s="19">
        <v>43396</v>
      </c>
      <c r="X233" s="16">
        <v>360</v>
      </c>
      <c r="Y233" s="16"/>
      <c r="Z233" s="20"/>
      <c r="AA233" s="16"/>
      <c r="AB233" s="16" t="s">
        <v>39</v>
      </c>
      <c r="AC233" s="16"/>
      <c r="AD233" s="16"/>
      <c r="AE233" s="21">
        <v>0.15</v>
      </c>
    </row>
    <row r="234" spans="2:31" ht="405" x14ac:dyDescent="0.25">
      <c r="B234" s="16">
        <v>2018257</v>
      </c>
      <c r="C234" s="16">
        <v>2018</v>
      </c>
      <c r="D234" s="16" t="s">
        <v>663</v>
      </c>
      <c r="E234" s="16">
        <v>5</v>
      </c>
      <c r="F234" s="16" t="s">
        <v>155</v>
      </c>
      <c r="G234" s="16" t="s">
        <v>155</v>
      </c>
      <c r="H234" s="16" t="s">
        <v>35</v>
      </c>
      <c r="I234" s="16" t="s">
        <v>664</v>
      </c>
      <c r="J234" s="15" t="s">
        <v>33</v>
      </c>
      <c r="K234" s="17">
        <v>45</v>
      </c>
      <c r="L234" s="17" t="str">
        <f>IF(K234=1,'[1]Equivalencia BH-BMPT'!$D$2,IF(K234=2,'[1]Equivalencia BH-BMPT'!$D$3,IF(K234=3,'[1]Equivalencia BH-BMPT'!$D$4,IF(K234=4,'[1]Equivalencia BH-BMPT'!$D$5,IF(K234=5,'[1]Equivalencia BH-BMPT'!$D$6,IF(K234=6,'[1]Equivalencia BH-BMPT'!$D$7,IF(K234=7,'[1]Equivalencia BH-BMPT'!$D$8,IF(K234=8,'[1]Equivalencia BH-BMPT'!$D$9,IF(K234=9,'[1]Equivalencia BH-BMPT'!$D$10,IF(K234=10,'[1]Equivalencia BH-BMPT'!$D$11,IF(K234=11,'[1]Equivalencia BH-BMPT'!$D$12,IF(K234=12,'[1]Equivalencia BH-BMPT'!$D$13,IF(K234=13,'[1]Equivalencia BH-BMPT'!$D$14,IF(K234=14,'[1]Equivalencia BH-BMPT'!$D$15,IF(K234=15,'[1]Equivalencia BH-BMPT'!$D$16,IF(K234=16,'[1]Equivalencia BH-BMPT'!$D$17,IF(K234=17,'[1]Equivalencia BH-BMPT'!$D$18,IF(K234=18,'[1]Equivalencia BH-BMPT'!$D$19,IF(K234=19,'[1]Equivalencia BH-BMPT'!$D$20,IF(K234=20,'[1]Equivalencia BH-BMPT'!$D$21,IF(K234=21,'[1]Equivalencia BH-BMPT'!$D$22,IF(K234=22,'[1]Equivalencia BH-BMPT'!$D$23,IF(K234=23,'[1]Equivalencia BH-BMPT'!#REF!,IF(K234=24,'[1]Equivalencia BH-BMPT'!$D$25,IF(K234=25,'[1]Equivalencia BH-BMPT'!$D$26,IF(K234=26,'[1]Equivalencia BH-BMPT'!$D$27,IF(K234=27,'[1]Equivalencia BH-BMPT'!$D$28,IF(K234=28,'[1]Equivalencia BH-BMPT'!$D$29,IF(K234=29,'[1]Equivalencia BH-BMPT'!$D$30,IF(K234=30,'[1]Equivalencia BH-BMPT'!$D$31,IF(K234=31,'[1]Equivalencia BH-BMPT'!$D$32,IF(K234=32,'[1]Equivalencia BH-BMPT'!$D$33,IF(K234=33,'[1]Equivalencia BH-BMPT'!$D$34,IF(K234=34,'[1]Equivalencia BH-BMPT'!$D$35,IF(K234=35,'[1]Equivalencia BH-BMPT'!$D$36,IF(K234=36,'[1]Equivalencia BH-BMPT'!$D$37,IF(K234=37,'[1]Equivalencia BH-BMPT'!$D$38,IF(K234=38,'[1]Equivalencia BH-BMPT'!#REF!,IF(K234=39,'[1]Equivalencia BH-BMPT'!$D$40,IF(K234=40,'[1]Equivalencia BH-BMPT'!$D$41,IF(K234=41,'[1]Equivalencia BH-BMPT'!$D$42,IF(K234=42,'[1]Equivalencia BH-BMPT'!$D$43,IF(K234=43,'[1]Equivalencia BH-BMPT'!$D$44,IF(K234=44,'[1]Equivalencia BH-BMPT'!$D$45,IF(K234=45,'[1]Equivalencia BH-BMPT'!$D$46,"No ha seleccionado un número de programa")))))))))))))))))))))))))))))))))))))))))))))</f>
        <v>Gobernanza e influencia local, regional e internacional</v>
      </c>
      <c r="M234" s="16" t="s">
        <v>34</v>
      </c>
      <c r="N234" s="10">
        <v>79346095</v>
      </c>
      <c r="O234" s="15" t="s">
        <v>665</v>
      </c>
      <c r="P234" s="16">
        <v>17116667</v>
      </c>
      <c r="Q234" s="18"/>
      <c r="R234" s="18"/>
      <c r="S234" s="18"/>
      <c r="T234" s="18">
        <f t="shared" si="3"/>
        <v>17116667</v>
      </c>
      <c r="U234" s="19">
        <v>43389</v>
      </c>
      <c r="V234" s="19">
        <v>43389</v>
      </c>
      <c r="W234" s="19">
        <v>43396</v>
      </c>
      <c r="X234" s="16">
        <v>180</v>
      </c>
      <c r="Y234" s="16">
        <v>90</v>
      </c>
      <c r="Z234" s="20"/>
      <c r="AA234" s="16"/>
      <c r="AB234" s="16"/>
      <c r="AC234" s="16" t="s">
        <v>39</v>
      </c>
      <c r="AD234" s="16"/>
      <c r="AE234" s="21">
        <v>1</v>
      </c>
    </row>
    <row r="235" spans="2:31" ht="300" x14ac:dyDescent="0.25">
      <c r="B235" s="16">
        <v>2018258</v>
      </c>
      <c r="C235" s="16">
        <v>2018</v>
      </c>
      <c r="D235" s="16" t="s">
        <v>666</v>
      </c>
      <c r="E235" s="16">
        <v>5</v>
      </c>
      <c r="F235" s="16" t="s">
        <v>155</v>
      </c>
      <c r="G235" s="16" t="s">
        <v>155</v>
      </c>
      <c r="H235" s="16" t="s">
        <v>35</v>
      </c>
      <c r="I235" s="16" t="s">
        <v>667</v>
      </c>
      <c r="J235" s="15" t="s">
        <v>33</v>
      </c>
      <c r="K235" s="17">
        <v>45</v>
      </c>
      <c r="L235" s="17" t="str">
        <f>IF(K235=1,'[1]Equivalencia BH-BMPT'!$D$2,IF(K235=2,'[1]Equivalencia BH-BMPT'!$D$3,IF(K235=3,'[1]Equivalencia BH-BMPT'!$D$4,IF(K235=4,'[1]Equivalencia BH-BMPT'!$D$5,IF(K235=5,'[1]Equivalencia BH-BMPT'!$D$6,IF(K235=6,'[1]Equivalencia BH-BMPT'!$D$7,IF(K235=7,'[1]Equivalencia BH-BMPT'!$D$8,IF(K235=8,'[1]Equivalencia BH-BMPT'!$D$9,IF(K235=9,'[1]Equivalencia BH-BMPT'!$D$10,IF(K235=10,'[1]Equivalencia BH-BMPT'!$D$11,IF(K235=11,'[1]Equivalencia BH-BMPT'!$D$12,IF(K235=12,'[1]Equivalencia BH-BMPT'!$D$13,IF(K235=13,'[1]Equivalencia BH-BMPT'!$D$14,IF(K235=14,'[1]Equivalencia BH-BMPT'!$D$15,IF(K235=15,'[1]Equivalencia BH-BMPT'!$D$16,IF(K235=16,'[1]Equivalencia BH-BMPT'!$D$17,IF(K235=17,'[1]Equivalencia BH-BMPT'!$D$18,IF(K235=18,'[1]Equivalencia BH-BMPT'!$D$19,IF(K235=19,'[1]Equivalencia BH-BMPT'!$D$20,IF(K235=20,'[1]Equivalencia BH-BMPT'!$D$21,IF(K235=21,'[1]Equivalencia BH-BMPT'!$D$22,IF(K235=22,'[1]Equivalencia BH-BMPT'!$D$23,IF(K235=23,'[1]Equivalencia BH-BMPT'!#REF!,IF(K235=24,'[1]Equivalencia BH-BMPT'!$D$25,IF(K235=25,'[1]Equivalencia BH-BMPT'!$D$26,IF(K235=26,'[1]Equivalencia BH-BMPT'!$D$27,IF(K235=27,'[1]Equivalencia BH-BMPT'!$D$28,IF(K235=28,'[1]Equivalencia BH-BMPT'!$D$29,IF(K235=29,'[1]Equivalencia BH-BMPT'!$D$30,IF(K235=30,'[1]Equivalencia BH-BMPT'!$D$31,IF(K235=31,'[1]Equivalencia BH-BMPT'!$D$32,IF(K235=32,'[1]Equivalencia BH-BMPT'!$D$33,IF(K235=33,'[1]Equivalencia BH-BMPT'!$D$34,IF(K235=34,'[1]Equivalencia BH-BMPT'!$D$35,IF(K235=35,'[1]Equivalencia BH-BMPT'!$D$36,IF(K235=36,'[1]Equivalencia BH-BMPT'!$D$37,IF(K235=37,'[1]Equivalencia BH-BMPT'!$D$38,IF(K235=38,'[1]Equivalencia BH-BMPT'!#REF!,IF(K235=39,'[1]Equivalencia BH-BMPT'!$D$40,IF(K235=40,'[1]Equivalencia BH-BMPT'!$D$41,IF(K235=41,'[1]Equivalencia BH-BMPT'!$D$42,IF(K235=42,'[1]Equivalencia BH-BMPT'!$D$43,IF(K235=43,'[1]Equivalencia BH-BMPT'!$D$44,IF(K235=44,'[1]Equivalencia BH-BMPT'!$D$45,IF(K235=45,'[1]Equivalencia BH-BMPT'!$D$46,"No ha seleccionado un número de programa")))))))))))))))))))))))))))))))))))))))))))))</f>
        <v>Gobernanza e influencia local, regional e internacional</v>
      </c>
      <c r="M235" s="16" t="s">
        <v>34</v>
      </c>
      <c r="N235" s="10">
        <v>1030600194</v>
      </c>
      <c r="O235" s="15" t="s">
        <v>668</v>
      </c>
      <c r="P235" s="16">
        <v>7466667</v>
      </c>
      <c r="Q235" s="18"/>
      <c r="R235" s="18"/>
      <c r="S235" s="18"/>
      <c r="T235" s="18">
        <f t="shared" si="3"/>
        <v>7466667</v>
      </c>
      <c r="U235" s="19">
        <v>43390</v>
      </c>
      <c r="V235" s="19">
        <v>43390</v>
      </c>
      <c r="W235" s="19">
        <v>43396</v>
      </c>
      <c r="X235" s="16">
        <v>180</v>
      </c>
      <c r="Y235" s="16">
        <v>90</v>
      </c>
      <c r="Z235" s="20"/>
      <c r="AA235" s="16"/>
      <c r="AB235" s="16"/>
      <c r="AC235" s="16" t="s">
        <v>39</v>
      </c>
      <c r="AD235" s="16"/>
      <c r="AE235" s="21">
        <v>1</v>
      </c>
    </row>
    <row r="236" spans="2:31" ht="270" x14ac:dyDescent="0.25">
      <c r="B236" s="16">
        <v>2018259</v>
      </c>
      <c r="C236" s="16">
        <v>2018</v>
      </c>
      <c r="D236" s="16" t="s">
        <v>669</v>
      </c>
      <c r="E236" s="16">
        <v>5</v>
      </c>
      <c r="F236" s="16" t="s">
        <v>155</v>
      </c>
      <c r="G236" s="16" t="s">
        <v>155</v>
      </c>
      <c r="H236" s="16" t="s">
        <v>35</v>
      </c>
      <c r="I236" s="16" t="s">
        <v>670</v>
      </c>
      <c r="J236" s="15" t="s">
        <v>33</v>
      </c>
      <c r="K236" s="17">
        <v>45</v>
      </c>
      <c r="L236" s="17" t="str">
        <f>IF(K236=1,'[1]Equivalencia BH-BMPT'!$D$2,IF(K236=2,'[1]Equivalencia BH-BMPT'!$D$3,IF(K236=3,'[1]Equivalencia BH-BMPT'!$D$4,IF(K236=4,'[1]Equivalencia BH-BMPT'!$D$5,IF(K236=5,'[1]Equivalencia BH-BMPT'!$D$6,IF(K236=6,'[1]Equivalencia BH-BMPT'!$D$7,IF(K236=7,'[1]Equivalencia BH-BMPT'!$D$8,IF(K236=8,'[1]Equivalencia BH-BMPT'!$D$9,IF(K236=9,'[1]Equivalencia BH-BMPT'!$D$10,IF(K236=10,'[1]Equivalencia BH-BMPT'!$D$11,IF(K236=11,'[1]Equivalencia BH-BMPT'!$D$12,IF(K236=12,'[1]Equivalencia BH-BMPT'!$D$13,IF(K236=13,'[1]Equivalencia BH-BMPT'!$D$14,IF(K236=14,'[1]Equivalencia BH-BMPT'!$D$15,IF(K236=15,'[1]Equivalencia BH-BMPT'!$D$16,IF(K236=16,'[1]Equivalencia BH-BMPT'!$D$17,IF(K236=17,'[1]Equivalencia BH-BMPT'!$D$18,IF(K236=18,'[1]Equivalencia BH-BMPT'!$D$19,IF(K236=19,'[1]Equivalencia BH-BMPT'!$D$20,IF(K236=20,'[1]Equivalencia BH-BMPT'!$D$21,IF(K236=21,'[1]Equivalencia BH-BMPT'!$D$22,IF(K236=22,'[1]Equivalencia BH-BMPT'!$D$23,IF(K236=23,'[1]Equivalencia BH-BMPT'!#REF!,IF(K236=24,'[1]Equivalencia BH-BMPT'!$D$25,IF(K236=25,'[1]Equivalencia BH-BMPT'!$D$26,IF(K236=26,'[1]Equivalencia BH-BMPT'!$D$27,IF(K236=27,'[1]Equivalencia BH-BMPT'!$D$28,IF(K236=28,'[1]Equivalencia BH-BMPT'!$D$29,IF(K236=29,'[1]Equivalencia BH-BMPT'!$D$30,IF(K236=30,'[1]Equivalencia BH-BMPT'!$D$31,IF(K236=31,'[1]Equivalencia BH-BMPT'!$D$32,IF(K236=32,'[1]Equivalencia BH-BMPT'!$D$33,IF(K236=33,'[1]Equivalencia BH-BMPT'!$D$34,IF(K236=34,'[1]Equivalencia BH-BMPT'!$D$35,IF(K236=35,'[1]Equivalencia BH-BMPT'!$D$36,IF(K236=36,'[1]Equivalencia BH-BMPT'!$D$37,IF(K236=37,'[1]Equivalencia BH-BMPT'!$D$38,IF(K236=38,'[1]Equivalencia BH-BMPT'!#REF!,IF(K236=39,'[1]Equivalencia BH-BMPT'!$D$40,IF(K236=40,'[1]Equivalencia BH-BMPT'!$D$41,IF(K236=41,'[1]Equivalencia BH-BMPT'!$D$42,IF(K236=42,'[1]Equivalencia BH-BMPT'!$D$43,IF(K236=43,'[1]Equivalencia BH-BMPT'!$D$44,IF(K236=44,'[1]Equivalencia BH-BMPT'!$D$45,IF(K236=45,'[1]Equivalencia BH-BMPT'!$D$46,"No ha seleccionado un número de programa")))))))))))))))))))))))))))))))))))))))))))))</f>
        <v>Gobernanza e influencia local, regional e internacional</v>
      </c>
      <c r="M236" s="16" t="s">
        <v>34</v>
      </c>
      <c r="N236" s="10">
        <v>79845788</v>
      </c>
      <c r="O236" s="15" t="s">
        <v>80</v>
      </c>
      <c r="P236" s="16">
        <v>12166540</v>
      </c>
      <c r="Q236" s="18"/>
      <c r="R236" s="18">
        <v>1</v>
      </c>
      <c r="S236" s="18">
        <v>3333299</v>
      </c>
      <c r="T236" s="18">
        <f t="shared" si="3"/>
        <v>15499839</v>
      </c>
      <c r="U236" s="19">
        <v>43391</v>
      </c>
      <c r="V236" s="19">
        <v>43392</v>
      </c>
      <c r="W236" s="19">
        <v>43396</v>
      </c>
      <c r="X236" s="16">
        <v>180</v>
      </c>
      <c r="Y236" s="16">
        <v>90</v>
      </c>
      <c r="Z236" s="20"/>
      <c r="AA236" s="16"/>
      <c r="AB236" s="16"/>
      <c r="AC236" s="16" t="s">
        <v>39</v>
      </c>
      <c r="AD236" s="16"/>
      <c r="AE236" s="21">
        <v>1</v>
      </c>
    </row>
    <row r="237" spans="2:31" ht="360" x14ac:dyDescent="0.25">
      <c r="B237" s="16">
        <v>2018261</v>
      </c>
      <c r="C237" s="16">
        <v>2018</v>
      </c>
      <c r="D237" s="16" t="s">
        <v>671</v>
      </c>
      <c r="E237" s="16"/>
      <c r="F237" s="16" t="s">
        <v>155</v>
      </c>
      <c r="G237" s="16" t="s">
        <v>155</v>
      </c>
      <c r="H237" s="16" t="s">
        <v>35</v>
      </c>
      <c r="I237" s="16" t="s">
        <v>672</v>
      </c>
      <c r="J237" s="15" t="s">
        <v>33</v>
      </c>
      <c r="K237" s="17">
        <v>45</v>
      </c>
      <c r="L237" s="17" t="str">
        <f>IF(K237=1,'[1]Equivalencia BH-BMPT'!$D$2,IF(K237=2,'[1]Equivalencia BH-BMPT'!$D$3,IF(K237=3,'[1]Equivalencia BH-BMPT'!$D$4,IF(K237=4,'[1]Equivalencia BH-BMPT'!$D$5,IF(K237=5,'[1]Equivalencia BH-BMPT'!$D$6,IF(K237=6,'[1]Equivalencia BH-BMPT'!$D$7,IF(K237=7,'[1]Equivalencia BH-BMPT'!$D$8,IF(K237=8,'[1]Equivalencia BH-BMPT'!$D$9,IF(K237=9,'[1]Equivalencia BH-BMPT'!$D$10,IF(K237=10,'[1]Equivalencia BH-BMPT'!$D$11,IF(K237=11,'[1]Equivalencia BH-BMPT'!$D$12,IF(K237=12,'[1]Equivalencia BH-BMPT'!$D$13,IF(K237=13,'[1]Equivalencia BH-BMPT'!$D$14,IF(K237=14,'[1]Equivalencia BH-BMPT'!$D$15,IF(K237=15,'[1]Equivalencia BH-BMPT'!$D$16,IF(K237=16,'[1]Equivalencia BH-BMPT'!$D$17,IF(K237=17,'[1]Equivalencia BH-BMPT'!$D$18,IF(K237=18,'[1]Equivalencia BH-BMPT'!$D$19,IF(K237=19,'[1]Equivalencia BH-BMPT'!$D$20,IF(K237=20,'[1]Equivalencia BH-BMPT'!$D$21,IF(K237=21,'[1]Equivalencia BH-BMPT'!$D$22,IF(K237=22,'[1]Equivalencia BH-BMPT'!$D$23,IF(K237=23,'[1]Equivalencia BH-BMPT'!#REF!,IF(K237=24,'[1]Equivalencia BH-BMPT'!$D$25,IF(K237=25,'[1]Equivalencia BH-BMPT'!$D$26,IF(K237=26,'[1]Equivalencia BH-BMPT'!$D$27,IF(K237=27,'[1]Equivalencia BH-BMPT'!$D$28,IF(K237=28,'[1]Equivalencia BH-BMPT'!$D$29,IF(K237=29,'[1]Equivalencia BH-BMPT'!$D$30,IF(K237=30,'[1]Equivalencia BH-BMPT'!$D$31,IF(K237=31,'[1]Equivalencia BH-BMPT'!$D$32,IF(K237=32,'[1]Equivalencia BH-BMPT'!$D$33,IF(K237=33,'[1]Equivalencia BH-BMPT'!$D$34,IF(K237=34,'[1]Equivalencia BH-BMPT'!$D$35,IF(K237=35,'[1]Equivalencia BH-BMPT'!$D$36,IF(K237=36,'[1]Equivalencia BH-BMPT'!$D$37,IF(K237=37,'[1]Equivalencia BH-BMPT'!$D$38,IF(K237=38,'[1]Equivalencia BH-BMPT'!#REF!,IF(K237=39,'[1]Equivalencia BH-BMPT'!$D$40,IF(K237=40,'[1]Equivalencia BH-BMPT'!$D$41,IF(K237=41,'[1]Equivalencia BH-BMPT'!$D$42,IF(K237=42,'[1]Equivalencia BH-BMPT'!$D$43,IF(K237=43,'[1]Equivalencia BH-BMPT'!$D$44,IF(K237=44,'[1]Equivalencia BH-BMPT'!$D$45,IF(K237=45,'[1]Equivalencia BH-BMPT'!$D$46,"No ha seleccionado un número de programa")))))))))))))))))))))))))))))))))))))))))))))</f>
        <v>Gobernanza e influencia local, regional e internacional</v>
      </c>
      <c r="M237" s="16" t="s">
        <v>34</v>
      </c>
      <c r="N237" s="10">
        <v>52451521</v>
      </c>
      <c r="O237" s="15" t="s">
        <v>57</v>
      </c>
      <c r="P237" s="16">
        <v>12720000</v>
      </c>
      <c r="Q237" s="18"/>
      <c r="R237" s="18">
        <v>1</v>
      </c>
      <c r="S237" s="18">
        <v>3533333</v>
      </c>
      <c r="T237" s="18">
        <f t="shared" si="3"/>
        <v>16253333</v>
      </c>
      <c r="U237" s="19">
        <v>43395</v>
      </c>
      <c r="V237" s="19">
        <v>43395</v>
      </c>
      <c r="W237" s="19">
        <v>43396</v>
      </c>
      <c r="X237" s="16">
        <v>180</v>
      </c>
      <c r="Y237" s="16">
        <v>90</v>
      </c>
      <c r="Z237" s="20"/>
      <c r="AA237" s="16"/>
      <c r="AB237" s="16"/>
      <c r="AC237" s="16" t="s">
        <v>39</v>
      </c>
      <c r="AD237" s="16"/>
      <c r="AE237" s="21">
        <v>1</v>
      </c>
    </row>
    <row r="238" spans="2:31" ht="360" x14ac:dyDescent="0.25">
      <c r="B238" s="16">
        <v>2018262</v>
      </c>
      <c r="C238" s="16">
        <v>2018</v>
      </c>
      <c r="D238" s="16" t="s">
        <v>673</v>
      </c>
      <c r="E238" s="16">
        <v>5</v>
      </c>
      <c r="F238" s="16" t="s">
        <v>155</v>
      </c>
      <c r="G238" s="16" t="s">
        <v>155</v>
      </c>
      <c r="H238" s="16" t="s">
        <v>35</v>
      </c>
      <c r="I238" s="16" t="s">
        <v>674</v>
      </c>
      <c r="J238" s="15" t="s">
        <v>33</v>
      </c>
      <c r="K238" s="17">
        <v>45</v>
      </c>
      <c r="L238" s="17" t="str">
        <f>IF(K238=1,'[1]Equivalencia BH-BMPT'!$D$2,IF(K238=2,'[1]Equivalencia BH-BMPT'!$D$3,IF(K238=3,'[1]Equivalencia BH-BMPT'!$D$4,IF(K238=4,'[1]Equivalencia BH-BMPT'!$D$5,IF(K238=5,'[1]Equivalencia BH-BMPT'!$D$6,IF(K238=6,'[1]Equivalencia BH-BMPT'!$D$7,IF(K238=7,'[1]Equivalencia BH-BMPT'!$D$8,IF(K238=8,'[1]Equivalencia BH-BMPT'!$D$9,IF(K238=9,'[1]Equivalencia BH-BMPT'!$D$10,IF(K238=10,'[1]Equivalencia BH-BMPT'!$D$11,IF(K238=11,'[1]Equivalencia BH-BMPT'!$D$12,IF(K238=12,'[1]Equivalencia BH-BMPT'!$D$13,IF(K238=13,'[1]Equivalencia BH-BMPT'!$D$14,IF(K238=14,'[1]Equivalencia BH-BMPT'!$D$15,IF(K238=15,'[1]Equivalencia BH-BMPT'!$D$16,IF(K238=16,'[1]Equivalencia BH-BMPT'!$D$17,IF(K238=17,'[1]Equivalencia BH-BMPT'!$D$18,IF(K238=18,'[1]Equivalencia BH-BMPT'!$D$19,IF(K238=19,'[1]Equivalencia BH-BMPT'!$D$20,IF(K238=20,'[1]Equivalencia BH-BMPT'!$D$21,IF(K238=21,'[1]Equivalencia BH-BMPT'!$D$22,IF(K238=22,'[1]Equivalencia BH-BMPT'!$D$23,IF(K238=23,'[1]Equivalencia BH-BMPT'!#REF!,IF(K238=24,'[1]Equivalencia BH-BMPT'!$D$25,IF(K238=25,'[1]Equivalencia BH-BMPT'!$D$26,IF(K238=26,'[1]Equivalencia BH-BMPT'!$D$27,IF(K238=27,'[1]Equivalencia BH-BMPT'!$D$28,IF(K238=28,'[1]Equivalencia BH-BMPT'!$D$29,IF(K238=29,'[1]Equivalencia BH-BMPT'!$D$30,IF(K238=30,'[1]Equivalencia BH-BMPT'!$D$31,IF(K238=31,'[1]Equivalencia BH-BMPT'!$D$32,IF(K238=32,'[1]Equivalencia BH-BMPT'!$D$33,IF(K238=33,'[1]Equivalencia BH-BMPT'!$D$34,IF(K238=34,'[1]Equivalencia BH-BMPT'!$D$35,IF(K238=35,'[1]Equivalencia BH-BMPT'!$D$36,IF(K238=36,'[1]Equivalencia BH-BMPT'!$D$37,IF(K238=37,'[1]Equivalencia BH-BMPT'!$D$38,IF(K238=38,'[1]Equivalencia BH-BMPT'!#REF!,IF(K238=39,'[1]Equivalencia BH-BMPT'!$D$40,IF(K238=40,'[1]Equivalencia BH-BMPT'!$D$41,IF(K238=41,'[1]Equivalencia BH-BMPT'!$D$42,IF(K238=42,'[1]Equivalencia BH-BMPT'!$D$43,IF(K238=43,'[1]Equivalencia BH-BMPT'!$D$44,IF(K238=44,'[1]Equivalencia BH-BMPT'!$D$45,IF(K238=45,'[1]Equivalencia BH-BMPT'!$D$46,"No ha seleccionado un número de programa")))))))))))))))))))))))))))))))))))))))))))))</f>
        <v>Gobernanza e influencia local, regional e internacional</v>
      </c>
      <c r="M238" s="16" t="s">
        <v>34</v>
      </c>
      <c r="N238" s="10">
        <v>1018425053</v>
      </c>
      <c r="O238" s="15" t="s">
        <v>62</v>
      </c>
      <c r="P238" s="16">
        <v>12720000</v>
      </c>
      <c r="Q238" s="18"/>
      <c r="R238" s="18">
        <v>1</v>
      </c>
      <c r="S238" s="18">
        <v>3533333</v>
      </c>
      <c r="T238" s="18">
        <f t="shared" si="3"/>
        <v>16253333</v>
      </c>
      <c r="U238" s="19">
        <v>43395</v>
      </c>
      <c r="V238" s="19">
        <v>43395</v>
      </c>
      <c r="W238" s="19">
        <v>43396</v>
      </c>
      <c r="X238" s="16">
        <v>180</v>
      </c>
      <c r="Y238" s="16">
        <v>90</v>
      </c>
      <c r="Z238" s="20"/>
      <c r="AA238" s="16"/>
      <c r="AB238" s="16"/>
      <c r="AC238" s="16" t="s">
        <v>39</v>
      </c>
      <c r="AD238" s="16"/>
      <c r="AE238" s="21">
        <v>1</v>
      </c>
    </row>
    <row r="239" spans="2:31" ht="360" x14ac:dyDescent="0.25">
      <c r="B239" s="16">
        <v>2018263</v>
      </c>
      <c r="C239" s="16">
        <v>2018</v>
      </c>
      <c r="D239" s="16" t="s">
        <v>675</v>
      </c>
      <c r="E239" s="16">
        <v>5</v>
      </c>
      <c r="F239" s="16" t="s">
        <v>155</v>
      </c>
      <c r="G239" s="16" t="s">
        <v>155</v>
      </c>
      <c r="H239" s="16" t="s">
        <v>35</v>
      </c>
      <c r="I239" s="16" t="s">
        <v>676</v>
      </c>
      <c r="J239" s="15" t="s">
        <v>33</v>
      </c>
      <c r="K239" s="17">
        <v>45</v>
      </c>
      <c r="L239" s="17" t="str">
        <f>IF(K239=1,'[1]Equivalencia BH-BMPT'!$D$2,IF(K239=2,'[1]Equivalencia BH-BMPT'!$D$3,IF(K239=3,'[1]Equivalencia BH-BMPT'!$D$4,IF(K239=4,'[1]Equivalencia BH-BMPT'!$D$5,IF(K239=5,'[1]Equivalencia BH-BMPT'!$D$6,IF(K239=6,'[1]Equivalencia BH-BMPT'!$D$7,IF(K239=7,'[1]Equivalencia BH-BMPT'!$D$8,IF(K239=8,'[1]Equivalencia BH-BMPT'!$D$9,IF(K239=9,'[1]Equivalencia BH-BMPT'!$D$10,IF(K239=10,'[1]Equivalencia BH-BMPT'!$D$11,IF(K239=11,'[1]Equivalencia BH-BMPT'!$D$12,IF(K239=12,'[1]Equivalencia BH-BMPT'!$D$13,IF(K239=13,'[1]Equivalencia BH-BMPT'!$D$14,IF(K239=14,'[1]Equivalencia BH-BMPT'!$D$15,IF(K239=15,'[1]Equivalencia BH-BMPT'!$D$16,IF(K239=16,'[1]Equivalencia BH-BMPT'!$D$17,IF(K239=17,'[1]Equivalencia BH-BMPT'!$D$18,IF(K239=18,'[1]Equivalencia BH-BMPT'!$D$19,IF(K239=19,'[1]Equivalencia BH-BMPT'!$D$20,IF(K239=20,'[1]Equivalencia BH-BMPT'!$D$21,IF(K239=21,'[1]Equivalencia BH-BMPT'!$D$22,IF(K239=22,'[1]Equivalencia BH-BMPT'!$D$23,IF(K239=23,'[1]Equivalencia BH-BMPT'!#REF!,IF(K239=24,'[1]Equivalencia BH-BMPT'!$D$25,IF(K239=25,'[1]Equivalencia BH-BMPT'!$D$26,IF(K239=26,'[1]Equivalencia BH-BMPT'!$D$27,IF(K239=27,'[1]Equivalencia BH-BMPT'!$D$28,IF(K239=28,'[1]Equivalencia BH-BMPT'!$D$29,IF(K239=29,'[1]Equivalencia BH-BMPT'!$D$30,IF(K239=30,'[1]Equivalencia BH-BMPT'!$D$31,IF(K239=31,'[1]Equivalencia BH-BMPT'!$D$32,IF(K239=32,'[1]Equivalencia BH-BMPT'!$D$33,IF(K239=33,'[1]Equivalencia BH-BMPT'!$D$34,IF(K239=34,'[1]Equivalencia BH-BMPT'!$D$35,IF(K239=35,'[1]Equivalencia BH-BMPT'!$D$36,IF(K239=36,'[1]Equivalencia BH-BMPT'!$D$37,IF(K239=37,'[1]Equivalencia BH-BMPT'!$D$38,IF(K239=38,'[1]Equivalencia BH-BMPT'!#REF!,IF(K239=39,'[1]Equivalencia BH-BMPT'!$D$40,IF(K239=40,'[1]Equivalencia BH-BMPT'!$D$41,IF(K239=41,'[1]Equivalencia BH-BMPT'!$D$42,IF(K239=42,'[1]Equivalencia BH-BMPT'!$D$43,IF(K239=43,'[1]Equivalencia BH-BMPT'!$D$44,IF(K239=44,'[1]Equivalencia BH-BMPT'!$D$45,IF(K239=45,'[1]Equivalencia BH-BMPT'!$D$46,"No ha seleccionado un número de programa")))))))))))))))))))))))))))))))))))))))))))))</f>
        <v>Gobernanza e influencia local, regional e internacional</v>
      </c>
      <c r="M239" s="16" t="s">
        <v>34</v>
      </c>
      <c r="N239" s="10">
        <v>52820320</v>
      </c>
      <c r="O239" s="15" t="s">
        <v>69</v>
      </c>
      <c r="P239" s="16">
        <v>14400000</v>
      </c>
      <c r="Q239" s="18"/>
      <c r="R239" s="18">
        <v>1</v>
      </c>
      <c r="S239" s="18">
        <v>4000000</v>
      </c>
      <c r="T239" s="18">
        <f t="shared" si="3"/>
        <v>18400000</v>
      </c>
      <c r="U239" s="19">
        <v>43396</v>
      </c>
      <c r="V239" s="19">
        <v>43396</v>
      </c>
      <c r="W239" s="19">
        <v>43396</v>
      </c>
      <c r="X239" s="16">
        <v>180</v>
      </c>
      <c r="Y239" s="16">
        <v>90</v>
      </c>
      <c r="Z239" s="20"/>
      <c r="AA239" s="16"/>
      <c r="AB239" s="16"/>
      <c r="AC239" s="16" t="s">
        <v>39</v>
      </c>
      <c r="AD239" s="16"/>
      <c r="AE239" s="21">
        <v>1</v>
      </c>
    </row>
    <row r="240" spans="2:31" ht="409.5" x14ac:dyDescent="0.25">
      <c r="B240" s="16">
        <v>2018264</v>
      </c>
      <c r="C240" s="16">
        <v>2018</v>
      </c>
      <c r="D240" s="16" t="s">
        <v>677</v>
      </c>
      <c r="E240" s="16">
        <v>5</v>
      </c>
      <c r="F240" s="16" t="s">
        <v>155</v>
      </c>
      <c r="G240" s="16" t="s">
        <v>155</v>
      </c>
      <c r="H240" s="16" t="s">
        <v>35</v>
      </c>
      <c r="I240" s="16" t="s">
        <v>678</v>
      </c>
      <c r="J240" s="15" t="s">
        <v>33</v>
      </c>
      <c r="K240" s="17">
        <v>45</v>
      </c>
      <c r="L240" s="17" t="str">
        <f>IF(K240=1,'[1]Equivalencia BH-BMPT'!$D$2,IF(K240=2,'[1]Equivalencia BH-BMPT'!$D$3,IF(K240=3,'[1]Equivalencia BH-BMPT'!$D$4,IF(K240=4,'[1]Equivalencia BH-BMPT'!$D$5,IF(K240=5,'[1]Equivalencia BH-BMPT'!$D$6,IF(K240=6,'[1]Equivalencia BH-BMPT'!$D$7,IF(K240=7,'[1]Equivalencia BH-BMPT'!$D$8,IF(K240=8,'[1]Equivalencia BH-BMPT'!$D$9,IF(K240=9,'[1]Equivalencia BH-BMPT'!$D$10,IF(K240=10,'[1]Equivalencia BH-BMPT'!$D$11,IF(K240=11,'[1]Equivalencia BH-BMPT'!$D$12,IF(K240=12,'[1]Equivalencia BH-BMPT'!$D$13,IF(K240=13,'[1]Equivalencia BH-BMPT'!$D$14,IF(K240=14,'[1]Equivalencia BH-BMPT'!$D$15,IF(K240=15,'[1]Equivalencia BH-BMPT'!$D$16,IF(K240=16,'[1]Equivalencia BH-BMPT'!$D$17,IF(K240=17,'[1]Equivalencia BH-BMPT'!$D$18,IF(K240=18,'[1]Equivalencia BH-BMPT'!$D$19,IF(K240=19,'[1]Equivalencia BH-BMPT'!$D$20,IF(K240=20,'[1]Equivalencia BH-BMPT'!$D$21,IF(K240=21,'[1]Equivalencia BH-BMPT'!$D$22,IF(K240=22,'[1]Equivalencia BH-BMPT'!$D$23,IF(K240=23,'[1]Equivalencia BH-BMPT'!#REF!,IF(K240=24,'[1]Equivalencia BH-BMPT'!$D$25,IF(K240=25,'[1]Equivalencia BH-BMPT'!$D$26,IF(K240=26,'[1]Equivalencia BH-BMPT'!$D$27,IF(K240=27,'[1]Equivalencia BH-BMPT'!$D$28,IF(K240=28,'[1]Equivalencia BH-BMPT'!$D$29,IF(K240=29,'[1]Equivalencia BH-BMPT'!$D$30,IF(K240=30,'[1]Equivalencia BH-BMPT'!$D$31,IF(K240=31,'[1]Equivalencia BH-BMPT'!$D$32,IF(K240=32,'[1]Equivalencia BH-BMPT'!$D$33,IF(K240=33,'[1]Equivalencia BH-BMPT'!$D$34,IF(K240=34,'[1]Equivalencia BH-BMPT'!$D$35,IF(K240=35,'[1]Equivalencia BH-BMPT'!$D$36,IF(K240=36,'[1]Equivalencia BH-BMPT'!$D$37,IF(K240=37,'[1]Equivalencia BH-BMPT'!$D$38,IF(K240=38,'[1]Equivalencia BH-BMPT'!#REF!,IF(K240=39,'[1]Equivalencia BH-BMPT'!$D$40,IF(K240=40,'[1]Equivalencia BH-BMPT'!$D$41,IF(K240=41,'[1]Equivalencia BH-BMPT'!$D$42,IF(K240=42,'[1]Equivalencia BH-BMPT'!$D$43,IF(K240=43,'[1]Equivalencia BH-BMPT'!$D$44,IF(K240=44,'[1]Equivalencia BH-BMPT'!$D$45,IF(K240=45,'[1]Equivalencia BH-BMPT'!$D$46,"No ha seleccionado un número de programa")))))))))))))))))))))))))))))))))))))))))))))</f>
        <v>Gobernanza e influencia local, regional e internacional</v>
      </c>
      <c r="M240" s="16" t="s">
        <v>34</v>
      </c>
      <c r="N240" s="10">
        <v>10223723711</v>
      </c>
      <c r="O240" s="15" t="s">
        <v>116</v>
      </c>
      <c r="P240" s="16">
        <v>11999875</v>
      </c>
      <c r="Q240" s="18"/>
      <c r="R240" s="18"/>
      <c r="S240" s="18"/>
      <c r="T240" s="18">
        <f t="shared" si="3"/>
        <v>11999875</v>
      </c>
      <c r="U240" s="19">
        <v>43396</v>
      </c>
      <c r="V240" s="19">
        <v>43396</v>
      </c>
      <c r="W240" s="19">
        <v>43396</v>
      </c>
      <c r="X240" s="16">
        <v>180</v>
      </c>
      <c r="Y240" s="16">
        <v>90</v>
      </c>
      <c r="Z240" s="20"/>
      <c r="AA240" s="16"/>
      <c r="AB240" s="16"/>
      <c r="AC240" s="16" t="s">
        <v>39</v>
      </c>
      <c r="AD240" s="16"/>
      <c r="AE240" s="21">
        <v>1</v>
      </c>
    </row>
    <row r="241" spans="2:31" ht="270" x14ac:dyDescent="0.25">
      <c r="B241" s="16">
        <v>2018265</v>
      </c>
      <c r="C241" s="16">
        <v>2018</v>
      </c>
      <c r="D241" s="16" t="s">
        <v>679</v>
      </c>
      <c r="E241" s="16">
        <v>5</v>
      </c>
      <c r="F241" s="16" t="s">
        <v>155</v>
      </c>
      <c r="G241" s="16" t="s">
        <v>155</v>
      </c>
      <c r="H241" s="16" t="s">
        <v>35</v>
      </c>
      <c r="I241" s="16" t="s">
        <v>680</v>
      </c>
      <c r="J241" s="15" t="s">
        <v>33</v>
      </c>
      <c r="K241" s="17">
        <v>45</v>
      </c>
      <c r="L241" s="17" t="str">
        <f>IF(K241=1,'[1]Equivalencia BH-BMPT'!$D$2,IF(K241=2,'[1]Equivalencia BH-BMPT'!$D$3,IF(K241=3,'[1]Equivalencia BH-BMPT'!$D$4,IF(K241=4,'[1]Equivalencia BH-BMPT'!$D$5,IF(K241=5,'[1]Equivalencia BH-BMPT'!$D$6,IF(K241=6,'[1]Equivalencia BH-BMPT'!$D$7,IF(K241=7,'[1]Equivalencia BH-BMPT'!$D$8,IF(K241=8,'[1]Equivalencia BH-BMPT'!$D$9,IF(K241=9,'[1]Equivalencia BH-BMPT'!$D$10,IF(K241=10,'[1]Equivalencia BH-BMPT'!$D$11,IF(K241=11,'[1]Equivalencia BH-BMPT'!$D$12,IF(K241=12,'[1]Equivalencia BH-BMPT'!$D$13,IF(K241=13,'[1]Equivalencia BH-BMPT'!$D$14,IF(K241=14,'[1]Equivalencia BH-BMPT'!$D$15,IF(K241=15,'[1]Equivalencia BH-BMPT'!$D$16,IF(K241=16,'[1]Equivalencia BH-BMPT'!$D$17,IF(K241=17,'[1]Equivalencia BH-BMPT'!$D$18,IF(K241=18,'[1]Equivalencia BH-BMPT'!$D$19,IF(K241=19,'[1]Equivalencia BH-BMPT'!$D$20,IF(K241=20,'[1]Equivalencia BH-BMPT'!$D$21,IF(K241=21,'[1]Equivalencia BH-BMPT'!$D$22,IF(K241=22,'[1]Equivalencia BH-BMPT'!$D$23,IF(K241=23,'[1]Equivalencia BH-BMPT'!#REF!,IF(K241=24,'[1]Equivalencia BH-BMPT'!$D$25,IF(K241=25,'[1]Equivalencia BH-BMPT'!$D$26,IF(K241=26,'[1]Equivalencia BH-BMPT'!$D$27,IF(K241=27,'[1]Equivalencia BH-BMPT'!$D$28,IF(K241=28,'[1]Equivalencia BH-BMPT'!$D$29,IF(K241=29,'[1]Equivalencia BH-BMPT'!$D$30,IF(K241=30,'[1]Equivalencia BH-BMPT'!$D$31,IF(K241=31,'[1]Equivalencia BH-BMPT'!$D$32,IF(K241=32,'[1]Equivalencia BH-BMPT'!$D$33,IF(K241=33,'[1]Equivalencia BH-BMPT'!$D$34,IF(K241=34,'[1]Equivalencia BH-BMPT'!$D$35,IF(K241=35,'[1]Equivalencia BH-BMPT'!$D$36,IF(K241=36,'[1]Equivalencia BH-BMPT'!$D$37,IF(K241=37,'[1]Equivalencia BH-BMPT'!$D$38,IF(K241=38,'[1]Equivalencia BH-BMPT'!#REF!,IF(K241=39,'[1]Equivalencia BH-BMPT'!$D$40,IF(K241=40,'[1]Equivalencia BH-BMPT'!$D$41,IF(K241=41,'[1]Equivalencia BH-BMPT'!$D$42,IF(K241=42,'[1]Equivalencia BH-BMPT'!$D$43,IF(K241=43,'[1]Equivalencia BH-BMPT'!$D$44,IF(K241=44,'[1]Equivalencia BH-BMPT'!$D$45,IF(K241=45,'[1]Equivalencia BH-BMPT'!$D$46,"No ha seleccionado un número de programa")))))))))))))))))))))))))))))))))))))))))))))</f>
        <v>Gobernanza e influencia local, regional e internacional</v>
      </c>
      <c r="M241" s="16" t="s">
        <v>34</v>
      </c>
      <c r="N241" s="10">
        <v>52426790</v>
      </c>
      <c r="O241" s="15" t="s">
        <v>104</v>
      </c>
      <c r="P241" s="16">
        <v>5436000</v>
      </c>
      <c r="Q241" s="18"/>
      <c r="R241" s="18"/>
      <c r="S241" s="18"/>
      <c r="T241" s="18">
        <f t="shared" si="3"/>
        <v>5436000</v>
      </c>
      <c r="U241" s="19">
        <v>43396</v>
      </c>
      <c r="V241" s="19">
        <v>43396</v>
      </c>
      <c r="W241" s="19">
        <v>43396</v>
      </c>
      <c r="X241" s="16">
        <v>180</v>
      </c>
      <c r="Y241" s="16">
        <v>90</v>
      </c>
      <c r="Z241" s="20"/>
      <c r="AA241" s="16"/>
      <c r="AB241" s="16"/>
      <c r="AC241" s="16" t="s">
        <v>39</v>
      </c>
      <c r="AD241" s="16"/>
      <c r="AE241" s="21">
        <v>1</v>
      </c>
    </row>
    <row r="242" spans="2:31" ht="270" x14ac:dyDescent="0.25">
      <c r="B242" s="16">
        <v>2018266</v>
      </c>
      <c r="C242" s="16">
        <v>2018</v>
      </c>
      <c r="D242" s="16" t="s">
        <v>681</v>
      </c>
      <c r="E242" s="16">
        <v>5</v>
      </c>
      <c r="F242" s="16" t="s">
        <v>155</v>
      </c>
      <c r="G242" s="16" t="s">
        <v>155</v>
      </c>
      <c r="H242" s="16" t="s">
        <v>35</v>
      </c>
      <c r="I242" s="16" t="s">
        <v>682</v>
      </c>
      <c r="J242" s="15" t="s">
        <v>33</v>
      </c>
      <c r="K242" s="17">
        <v>45</v>
      </c>
      <c r="L242" s="17" t="str">
        <f>IF(K242=1,'[1]Equivalencia BH-BMPT'!$D$2,IF(K242=2,'[1]Equivalencia BH-BMPT'!$D$3,IF(K242=3,'[1]Equivalencia BH-BMPT'!$D$4,IF(K242=4,'[1]Equivalencia BH-BMPT'!$D$5,IF(K242=5,'[1]Equivalencia BH-BMPT'!$D$6,IF(K242=6,'[1]Equivalencia BH-BMPT'!$D$7,IF(K242=7,'[1]Equivalencia BH-BMPT'!$D$8,IF(K242=8,'[1]Equivalencia BH-BMPT'!$D$9,IF(K242=9,'[1]Equivalencia BH-BMPT'!$D$10,IF(K242=10,'[1]Equivalencia BH-BMPT'!$D$11,IF(K242=11,'[1]Equivalencia BH-BMPT'!$D$12,IF(K242=12,'[1]Equivalencia BH-BMPT'!$D$13,IF(K242=13,'[1]Equivalencia BH-BMPT'!$D$14,IF(K242=14,'[1]Equivalencia BH-BMPT'!$D$15,IF(K242=15,'[1]Equivalencia BH-BMPT'!$D$16,IF(K242=16,'[1]Equivalencia BH-BMPT'!$D$17,IF(K242=17,'[1]Equivalencia BH-BMPT'!$D$18,IF(K242=18,'[1]Equivalencia BH-BMPT'!$D$19,IF(K242=19,'[1]Equivalencia BH-BMPT'!$D$20,IF(K242=20,'[1]Equivalencia BH-BMPT'!$D$21,IF(K242=21,'[1]Equivalencia BH-BMPT'!$D$22,IF(K242=22,'[1]Equivalencia BH-BMPT'!$D$23,IF(K242=23,'[1]Equivalencia BH-BMPT'!#REF!,IF(K242=24,'[1]Equivalencia BH-BMPT'!$D$25,IF(K242=25,'[1]Equivalencia BH-BMPT'!$D$26,IF(K242=26,'[1]Equivalencia BH-BMPT'!$D$27,IF(K242=27,'[1]Equivalencia BH-BMPT'!$D$28,IF(K242=28,'[1]Equivalencia BH-BMPT'!$D$29,IF(K242=29,'[1]Equivalencia BH-BMPT'!$D$30,IF(K242=30,'[1]Equivalencia BH-BMPT'!$D$31,IF(K242=31,'[1]Equivalencia BH-BMPT'!$D$32,IF(K242=32,'[1]Equivalencia BH-BMPT'!$D$33,IF(K242=33,'[1]Equivalencia BH-BMPT'!$D$34,IF(K242=34,'[1]Equivalencia BH-BMPT'!$D$35,IF(K242=35,'[1]Equivalencia BH-BMPT'!$D$36,IF(K242=36,'[1]Equivalencia BH-BMPT'!$D$37,IF(K242=37,'[1]Equivalencia BH-BMPT'!$D$38,IF(K242=38,'[1]Equivalencia BH-BMPT'!#REF!,IF(K242=39,'[1]Equivalencia BH-BMPT'!$D$40,IF(K242=40,'[1]Equivalencia BH-BMPT'!$D$41,IF(K242=41,'[1]Equivalencia BH-BMPT'!$D$42,IF(K242=42,'[1]Equivalencia BH-BMPT'!$D$43,IF(K242=43,'[1]Equivalencia BH-BMPT'!$D$44,IF(K242=44,'[1]Equivalencia BH-BMPT'!$D$45,IF(K242=45,'[1]Equivalencia BH-BMPT'!$D$46,"No ha seleccionado un número de programa")))))))))))))))))))))))))))))))))))))))))))))</f>
        <v>Gobernanza e influencia local, regional e internacional</v>
      </c>
      <c r="M242" s="16" t="s">
        <v>34</v>
      </c>
      <c r="N242" s="10">
        <v>52310808</v>
      </c>
      <c r="O242" s="15" t="s">
        <v>46</v>
      </c>
      <c r="P242" s="16">
        <v>5436000</v>
      </c>
      <c r="Q242" s="18"/>
      <c r="R242" s="18">
        <v>1</v>
      </c>
      <c r="S242" s="18">
        <v>1510000</v>
      </c>
      <c r="T242" s="18">
        <f t="shared" si="3"/>
        <v>6946000</v>
      </c>
      <c r="U242" s="19">
        <v>43396</v>
      </c>
      <c r="V242" s="19">
        <v>43396</v>
      </c>
      <c r="W242" s="19">
        <v>43396</v>
      </c>
      <c r="X242" s="16">
        <v>180</v>
      </c>
      <c r="Y242" s="16">
        <v>90</v>
      </c>
      <c r="Z242" s="20"/>
      <c r="AA242" s="16"/>
      <c r="AB242" s="16"/>
      <c r="AC242" s="16" t="s">
        <v>39</v>
      </c>
      <c r="AD242" s="16"/>
      <c r="AE242" s="21">
        <v>1</v>
      </c>
    </row>
    <row r="243" spans="2:31" ht="255" x14ac:dyDescent="0.25">
      <c r="B243" s="16">
        <v>2018267</v>
      </c>
      <c r="C243" s="16">
        <v>2018</v>
      </c>
      <c r="D243" s="16" t="s">
        <v>683</v>
      </c>
      <c r="E243" s="16">
        <v>5</v>
      </c>
      <c r="F243" s="16" t="s">
        <v>155</v>
      </c>
      <c r="G243" s="16" t="s">
        <v>155</v>
      </c>
      <c r="H243" s="16" t="s">
        <v>35</v>
      </c>
      <c r="I243" s="16" t="s">
        <v>684</v>
      </c>
      <c r="J243" s="15" t="s">
        <v>33</v>
      </c>
      <c r="K243" s="17">
        <v>45</v>
      </c>
      <c r="L243" s="17" t="str">
        <f>IF(K243=1,'[1]Equivalencia BH-BMPT'!$D$2,IF(K243=2,'[1]Equivalencia BH-BMPT'!$D$3,IF(K243=3,'[1]Equivalencia BH-BMPT'!$D$4,IF(K243=4,'[1]Equivalencia BH-BMPT'!$D$5,IF(K243=5,'[1]Equivalencia BH-BMPT'!$D$6,IF(K243=6,'[1]Equivalencia BH-BMPT'!$D$7,IF(K243=7,'[1]Equivalencia BH-BMPT'!$D$8,IF(K243=8,'[1]Equivalencia BH-BMPT'!$D$9,IF(K243=9,'[1]Equivalencia BH-BMPT'!$D$10,IF(K243=10,'[1]Equivalencia BH-BMPT'!$D$11,IF(K243=11,'[1]Equivalencia BH-BMPT'!$D$12,IF(K243=12,'[1]Equivalencia BH-BMPT'!$D$13,IF(K243=13,'[1]Equivalencia BH-BMPT'!$D$14,IF(K243=14,'[1]Equivalencia BH-BMPT'!$D$15,IF(K243=15,'[1]Equivalencia BH-BMPT'!$D$16,IF(K243=16,'[1]Equivalencia BH-BMPT'!$D$17,IF(K243=17,'[1]Equivalencia BH-BMPT'!$D$18,IF(K243=18,'[1]Equivalencia BH-BMPT'!$D$19,IF(K243=19,'[1]Equivalencia BH-BMPT'!$D$20,IF(K243=20,'[1]Equivalencia BH-BMPT'!$D$21,IF(K243=21,'[1]Equivalencia BH-BMPT'!$D$22,IF(K243=22,'[1]Equivalencia BH-BMPT'!$D$23,IF(K243=23,'[1]Equivalencia BH-BMPT'!#REF!,IF(K243=24,'[1]Equivalencia BH-BMPT'!$D$25,IF(K243=25,'[1]Equivalencia BH-BMPT'!$D$26,IF(K243=26,'[1]Equivalencia BH-BMPT'!$D$27,IF(K243=27,'[1]Equivalencia BH-BMPT'!$D$28,IF(K243=28,'[1]Equivalencia BH-BMPT'!$D$29,IF(K243=29,'[1]Equivalencia BH-BMPT'!$D$30,IF(K243=30,'[1]Equivalencia BH-BMPT'!$D$31,IF(K243=31,'[1]Equivalencia BH-BMPT'!$D$32,IF(K243=32,'[1]Equivalencia BH-BMPT'!$D$33,IF(K243=33,'[1]Equivalencia BH-BMPT'!$D$34,IF(K243=34,'[1]Equivalencia BH-BMPT'!$D$35,IF(K243=35,'[1]Equivalencia BH-BMPT'!$D$36,IF(K243=36,'[1]Equivalencia BH-BMPT'!$D$37,IF(K243=37,'[1]Equivalencia BH-BMPT'!$D$38,IF(K243=38,'[1]Equivalencia BH-BMPT'!#REF!,IF(K243=39,'[1]Equivalencia BH-BMPT'!$D$40,IF(K243=40,'[1]Equivalencia BH-BMPT'!$D$41,IF(K243=41,'[1]Equivalencia BH-BMPT'!$D$42,IF(K243=42,'[1]Equivalencia BH-BMPT'!$D$43,IF(K243=43,'[1]Equivalencia BH-BMPT'!$D$44,IF(K243=44,'[1]Equivalencia BH-BMPT'!$D$45,IF(K243=45,'[1]Equivalencia BH-BMPT'!$D$46,"No ha seleccionado un número de programa")))))))))))))))))))))))))))))))))))))))))))))</f>
        <v>Gobernanza e influencia local, regional e internacional</v>
      </c>
      <c r="M243" s="16" t="s">
        <v>34</v>
      </c>
      <c r="N243" s="10">
        <v>1018458119</v>
      </c>
      <c r="O243" s="15" t="s">
        <v>95</v>
      </c>
      <c r="P243" s="16">
        <v>9187200</v>
      </c>
      <c r="Q243" s="18"/>
      <c r="R243" s="18">
        <v>1</v>
      </c>
      <c r="S243" s="18">
        <v>2552000</v>
      </c>
      <c r="T243" s="18">
        <f t="shared" si="3"/>
        <v>11739200</v>
      </c>
      <c r="U243" s="19">
        <v>43396</v>
      </c>
      <c r="V243" s="19">
        <v>43396</v>
      </c>
      <c r="W243" s="19">
        <v>43396</v>
      </c>
      <c r="X243" s="16">
        <v>180</v>
      </c>
      <c r="Y243" s="16">
        <v>90</v>
      </c>
      <c r="Z243" s="20"/>
      <c r="AA243" s="16"/>
      <c r="AB243" s="16"/>
      <c r="AC243" s="16" t="s">
        <v>39</v>
      </c>
      <c r="AD243" s="16"/>
      <c r="AE243" s="21">
        <v>1</v>
      </c>
    </row>
    <row r="244" spans="2:31" ht="270" x14ac:dyDescent="0.25">
      <c r="B244" s="16">
        <v>2018268</v>
      </c>
      <c r="C244" s="16">
        <v>2018</v>
      </c>
      <c r="D244" s="16" t="s">
        <v>685</v>
      </c>
      <c r="E244" s="16">
        <v>5</v>
      </c>
      <c r="F244" s="16" t="s">
        <v>155</v>
      </c>
      <c r="G244" s="16" t="s">
        <v>155</v>
      </c>
      <c r="H244" s="16" t="s">
        <v>35</v>
      </c>
      <c r="I244" s="16" t="s">
        <v>686</v>
      </c>
      <c r="J244" s="15" t="s">
        <v>33</v>
      </c>
      <c r="K244" s="17">
        <v>45</v>
      </c>
      <c r="L244" s="17" t="str">
        <f>IF(K244=1,'[1]Equivalencia BH-BMPT'!$D$2,IF(K244=2,'[1]Equivalencia BH-BMPT'!$D$3,IF(K244=3,'[1]Equivalencia BH-BMPT'!$D$4,IF(K244=4,'[1]Equivalencia BH-BMPT'!$D$5,IF(K244=5,'[1]Equivalencia BH-BMPT'!$D$6,IF(K244=6,'[1]Equivalencia BH-BMPT'!$D$7,IF(K244=7,'[1]Equivalencia BH-BMPT'!$D$8,IF(K244=8,'[1]Equivalencia BH-BMPT'!$D$9,IF(K244=9,'[1]Equivalencia BH-BMPT'!$D$10,IF(K244=10,'[1]Equivalencia BH-BMPT'!$D$11,IF(K244=11,'[1]Equivalencia BH-BMPT'!$D$12,IF(K244=12,'[1]Equivalencia BH-BMPT'!$D$13,IF(K244=13,'[1]Equivalencia BH-BMPT'!$D$14,IF(K244=14,'[1]Equivalencia BH-BMPT'!$D$15,IF(K244=15,'[1]Equivalencia BH-BMPT'!$D$16,IF(K244=16,'[1]Equivalencia BH-BMPT'!$D$17,IF(K244=17,'[1]Equivalencia BH-BMPT'!$D$18,IF(K244=18,'[1]Equivalencia BH-BMPT'!$D$19,IF(K244=19,'[1]Equivalencia BH-BMPT'!$D$20,IF(K244=20,'[1]Equivalencia BH-BMPT'!$D$21,IF(K244=21,'[1]Equivalencia BH-BMPT'!$D$22,IF(K244=22,'[1]Equivalencia BH-BMPT'!$D$23,IF(K244=23,'[1]Equivalencia BH-BMPT'!#REF!,IF(K244=24,'[1]Equivalencia BH-BMPT'!$D$25,IF(K244=25,'[1]Equivalencia BH-BMPT'!$D$26,IF(K244=26,'[1]Equivalencia BH-BMPT'!$D$27,IF(K244=27,'[1]Equivalencia BH-BMPT'!$D$28,IF(K244=28,'[1]Equivalencia BH-BMPT'!$D$29,IF(K244=29,'[1]Equivalencia BH-BMPT'!$D$30,IF(K244=30,'[1]Equivalencia BH-BMPT'!$D$31,IF(K244=31,'[1]Equivalencia BH-BMPT'!$D$32,IF(K244=32,'[1]Equivalencia BH-BMPT'!$D$33,IF(K244=33,'[1]Equivalencia BH-BMPT'!$D$34,IF(K244=34,'[1]Equivalencia BH-BMPT'!$D$35,IF(K244=35,'[1]Equivalencia BH-BMPT'!$D$36,IF(K244=36,'[1]Equivalencia BH-BMPT'!$D$37,IF(K244=37,'[1]Equivalencia BH-BMPT'!$D$38,IF(K244=38,'[1]Equivalencia BH-BMPT'!#REF!,IF(K244=39,'[1]Equivalencia BH-BMPT'!$D$40,IF(K244=40,'[1]Equivalencia BH-BMPT'!$D$41,IF(K244=41,'[1]Equivalencia BH-BMPT'!$D$42,IF(K244=42,'[1]Equivalencia BH-BMPT'!$D$43,IF(K244=43,'[1]Equivalencia BH-BMPT'!$D$44,IF(K244=44,'[1]Equivalencia BH-BMPT'!$D$45,IF(K244=45,'[1]Equivalencia BH-BMPT'!$D$46,"No ha seleccionado un número de programa")))))))))))))))))))))))))))))))))))))))))))))</f>
        <v>Gobernanza e influencia local, regional e internacional</v>
      </c>
      <c r="M244" s="16" t="s">
        <v>34</v>
      </c>
      <c r="N244" s="10">
        <v>1016039921</v>
      </c>
      <c r="O244" s="15" t="s">
        <v>86</v>
      </c>
      <c r="P244" s="16">
        <v>5436000</v>
      </c>
      <c r="Q244" s="18"/>
      <c r="R244" s="18">
        <v>1</v>
      </c>
      <c r="S244" s="18">
        <v>1510000</v>
      </c>
      <c r="T244" s="18">
        <f t="shared" si="3"/>
        <v>6946000</v>
      </c>
      <c r="U244" s="19">
        <v>43396</v>
      </c>
      <c r="V244" s="19">
        <v>43396</v>
      </c>
      <c r="W244" s="19">
        <v>43396</v>
      </c>
      <c r="X244" s="16">
        <v>180</v>
      </c>
      <c r="Y244" s="16">
        <v>90</v>
      </c>
      <c r="Z244" s="20"/>
      <c r="AA244" s="16"/>
      <c r="AB244" s="16"/>
      <c r="AC244" s="16" t="s">
        <v>39</v>
      </c>
      <c r="AD244" s="16"/>
      <c r="AE244" s="21">
        <v>1</v>
      </c>
    </row>
    <row r="245" spans="2:31" ht="345" x14ac:dyDescent="0.25">
      <c r="B245" s="16">
        <v>2018269</v>
      </c>
      <c r="C245" s="16">
        <v>2018</v>
      </c>
      <c r="D245" s="16" t="s">
        <v>687</v>
      </c>
      <c r="E245" s="16">
        <v>5</v>
      </c>
      <c r="F245" s="16" t="s">
        <v>155</v>
      </c>
      <c r="G245" s="16" t="s">
        <v>155</v>
      </c>
      <c r="H245" s="16" t="s">
        <v>35</v>
      </c>
      <c r="I245" s="16" t="s">
        <v>688</v>
      </c>
      <c r="J245" s="15" t="s">
        <v>33</v>
      </c>
      <c r="K245" s="17">
        <v>45</v>
      </c>
      <c r="L245" s="17" t="str">
        <f>IF(K245=1,'[1]Equivalencia BH-BMPT'!$D$2,IF(K245=2,'[1]Equivalencia BH-BMPT'!$D$3,IF(K245=3,'[1]Equivalencia BH-BMPT'!$D$4,IF(K245=4,'[1]Equivalencia BH-BMPT'!$D$5,IF(K245=5,'[1]Equivalencia BH-BMPT'!$D$6,IF(K245=6,'[1]Equivalencia BH-BMPT'!$D$7,IF(K245=7,'[1]Equivalencia BH-BMPT'!$D$8,IF(K245=8,'[1]Equivalencia BH-BMPT'!$D$9,IF(K245=9,'[1]Equivalencia BH-BMPT'!$D$10,IF(K245=10,'[1]Equivalencia BH-BMPT'!$D$11,IF(K245=11,'[1]Equivalencia BH-BMPT'!$D$12,IF(K245=12,'[1]Equivalencia BH-BMPT'!$D$13,IF(K245=13,'[1]Equivalencia BH-BMPT'!$D$14,IF(K245=14,'[1]Equivalencia BH-BMPT'!$D$15,IF(K245=15,'[1]Equivalencia BH-BMPT'!$D$16,IF(K245=16,'[1]Equivalencia BH-BMPT'!$D$17,IF(K245=17,'[1]Equivalencia BH-BMPT'!$D$18,IF(K245=18,'[1]Equivalencia BH-BMPT'!$D$19,IF(K245=19,'[1]Equivalencia BH-BMPT'!$D$20,IF(K245=20,'[1]Equivalencia BH-BMPT'!$D$21,IF(K245=21,'[1]Equivalencia BH-BMPT'!$D$22,IF(K245=22,'[1]Equivalencia BH-BMPT'!$D$23,IF(K245=23,'[1]Equivalencia BH-BMPT'!#REF!,IF(K245=24,'[1]Equivalencia BH-BMPT'!$D$25,IF(K245=25,'[1]Equivalencia BH-BMPT'!$D$26,IF(K245=26,'[1]Equivalencia BH-BMPT'!$D$27,IF(K245=27,'[1]Equivalencia BH-BMPT'!$D$28,IF(K245=28,'[1]Equivalencia BH-BMPT'!$D$29,IF(K245=29,'[1]Equivalencia BH-BMPT'!$D$30,IF(K245=30,'[1]Equivalencia BH-BMPT'!$D$31,IF(K245=31,'[1]Equivalencia BH-BMPT'!$D$32,IF(K245=32,'[1]Equivalencia BH-BMPT'!$D$33,IF(K245=33,'[1]Equivalencia BH-BMPT'!$D$34,IF(K245=34,'[1]Equivalencia BH-BMPT'!$D$35,IF(K245=35,'[1]Equivalencia BH-BMPT'!$D$36,IF(K245=36,'[1]Equivalencia BH-BMPT'!$D$37,IF(K245=37,'[1]Equivalencia BH-BMPT'!$D$38,IF(K245=38,'[1]Equivalencia BH-BMPT'!#REF!,IF(K245=39,'[1]Equivalencia BH-BMPT'!$D$40,IF(K245=40,'[1]Equivalencia BH-BMPT'!$D$41,IF(K245=41,'[1]Equivalencia BH-BMPT'!$D$42,IF(K245=42,'[1]Equivalencia BH-BMPT'!$D$43,IF(K245=43,'[1]Equivalencia BH-BMPT'!$D$44,IF(K245=44,'[1]Equivalencia BH-BMPT'!$D$45,IF(K245=45,'[1]Equivalencia BH-BMPT'!$D$46,"No ha seleccionado un número de programa")))))))))))))))))))))))))))))))))))))))))))))</f>
        <v>Gobernanza e influencia local, regional e internacional</v>
      </c>
      <c r="M245" s="16" t="s">
        <v>34</v>
      </c>
      <c r="N245" s="10">
        <v>80149060</v>
      </c>
      <c r="O245" s="15" t="s">
        <v>65</v>
      </c>
      <c r="P245" s="16">
        <v>11999875</v>
      </c>
      <c r="Q245" s="18"/>
      <c r="R245" s="18">
        <v>1</v>
      </c>
      <c r="S245" s="18">
        <v>3333299</v>
      </c>
      <c r="T245" s="18">
        <f t="shared" si="3"/>
        <v>15333174</v>
      </c>
      <c r="U245" s="19">
        <v>43396</v>
      </c>
      <c r="V245" s="19">
        <v>43396</v>
      </c>
      <c r="W245" s="19">
        <v>43396</v>
      </c>
      <c r="X245" s="16">
        <v>180</v>
      </c>
      <c r="Y245" s="16">
        <v>90</v>
      </c>
      <c r="Z245" s="20"/>
      <c r="AA245" s="16"/>
      <c r="AB245" s="16"/>
      <c r="AC245" s="16" t="s">
        <v>39</v>
      </c>
      <c r="AD245" s="16"/>
      <c r="AE245" s="21">
        <v>1</v>
      </c>
    </row>
    <row r="246" spans="2:31" ht="409.5" x14ac:dyDescent="0.25">
      <c r="B246" s="16">
        <v>2018270</v>
      </c>
      <c r="C246" s="16">
        <v>2018</v>
      </c>
      <c r="D246" s="16" t="s">
        <v>689</v>
      </c>
      <c r="E246" s="16">
        <v>5</v>
      </c>
      <c r="F246" s="16" t="s">
        <v>155</v>
      </c>
      <c r="G246" s="16" t="s">
        <v>155</v>
      </c>
      <c r="H246" s="16" t="s">
        <v>35</v>
      </c>
      <c r="I246" s="16" t="s">
        <v>690</v>
      </c>
      <c r="J246" s="15" t="s">
        <v>33</v>
      </c>
      <c r="K246" s="17">
        <v>45</v>
      </c>
      <c r="L246" s="17" t="str">
        <f>IF(K246=1,'[1]Equivalencia BH-BMPT'!$D$2,IF(K246=2,'[1]Equivalencia BH-BMPT'!$D$3,IF(K246=3,'[1]Equivalencia BH-BMPT'!$D$4,IF(K246=4,'[1]Equivalencia BH-BMPT'!$D$5,IF(K246=5,'[1]Equivalencia BH-BMPT'!$D$6,IF(K246=6,'[1]Equivalencia BH-BMPT'!$D$7,IF(K246=7,'[1]Equivalencia BH-BMPT'!$D$8,IF(K246=8,'[1]Equivalencia BH-BMPT'!$D$9,IF(K246=9,'[1]Equivalencia BH-BMPT'!$D$10,IF(K246=10,'[1]Equivalencia BH-BMPT'!$D$11,IF(K246=11,'[1]Equivalencia BH-BMPT'!$D$12,IF(K246=12,'[1]Equivalencia BH-BMPT'!$D$13,IF(K246=13,'[1]Equivalencia BH-BMPT'!$D$14,IF(K246=14,'[1]Equivalencia BH-BMPT'!$D$15,IF(K246=15,'[1]Equivalencia BH-BMPT'!$D$16,IF(K246=16,'[1]Equivalencia BH-BMPT'!$D$17,IF(K246=17,'[1]Equivalencia BH-BMPT'!$D$18,IF(K246=18,'[1]Equivalencia BH-BMPT'!$D$19,IF(K246=19,'[1]Equivalencia BH-BMPT'!$D$20,IF(K246=20,'[1]Equivalencia BH-BMPT'!$D$21,IF(K246=21,'[1]Equivalencia BH-BMPT'!$D$22,IF(K246=22,'[1]Equivalencia BH-BMPT'!$D$23,IF(K246=23,'[1]Equivalencia BH-BMPT'!#REF!,IF(K246=24,'[1]Equivalencia BH-BMPT'!$D$25,IF(K246=25,'[1]Equivalencia BH-BMPT'!$D$26,IF(K246=26,'[1]Equivalencia BH-BMPT'!$D$27,IF(K246=27,'[1]Equivalencia BH-BMPT'!$D$28,IF(K246=28,'[1]Equivalencia BH-BMPT'!$D$29,IF(K246=29,'[1]Equivalencia BH-BMPT'!$D$30,IF(K246=30,'[1]Equivalencia BH-BMPT'!$D$31,IF(K246=31,'[1]Equivalencia BH-BMPT'!$D$32,IF(K246=32,'[1]Equivalencia BH-BMPT'!$D$33,IF(K246=33,'[1]Equivalencia BH-BMPT'!$D$34,IF(K246=34,'[1]Equivalencia BH-BMPT'!$D$35,IF(K246=35,'[1]Equivalencia BH-BMPT'!$D$36,IF(K246=36,'[1]Equivalencia BH-BMPT'!$D$37,IF(K246=37,'[1]Equivalencia BH-BMPT'!$D$38,IF(K246=38,'[1]Equivalencia BH-BMPT'!#REF!,IF(K246=39,'[1]Equivalencia BH-BMPT'!$D$40,IF(K246=40,'[1]Equivalencia BH-BMPT'!$D$41,IF(K246=41,'[1]Equivalencia BH-BMPT'!$D$42,IF(K246=42,'[1]Equivalencia BH-BMPT'!$D$43,IF(K246=43,'[1]Equivalencia BH-BMPT'!$D$44,IF(K246=44,'[1]Equivalencia BH-BMPT'!$D$45,IF(K246=45,'[1]Equivalencia BH-BMPT'!$D$46,"No ha seleccionado un número de programa")))))))))))))))))))))))))))))))))))))))))))))</f>
        <v>Gobernanza e influencia local, regional e internacional</v>
      </c>
      <c r="M246" s="16" t="s">
        <v>34</v>
      </c>
      <c r="N246" s="10">
        <v>79797802</v>
      </c>
      <c r="O246" s="15" t="s">
        <v>92</v>
      </c>
      <c r="P246" s="16">
        <v>14400000</v>
      </c>
      <c r="Q246" s="18"/>
      <c r="R246" s="18"/>
      <c r="S246" s="18"/>
      <c r="T246" s="18">
        <f t="shared" si="3"/>
        <v>14400000</v>
      </c>
      <c r="U246" s="19">
        <v>43396</v>
      </c>
      <c r="V246" s="19">
        <v>43396</v>
      </c>
      <c r="W246" s="19">
        <v>43396</v>
      </c>
      <c r="X246" s="16">
        <v>180</v>
      </c>
      <c r="Y246" s="16">
        <v>90</v>
      </c>
      <c r="Z246" s="20"/>
      <c r="AA246" s="16"/>
      <c r="AB246" s="16"/>
      <c r="AC246" s="16" t="s">
        <v>39</v>
      </c>
      <c r="AD246" s="16"/>
      <c r="AE246" s="21">
        <v>1</v>
      </c>
    </row>
    <row r="247" spans="2:31" ht="390" x14ac:dyDescent="0.25">
      <c r="B247" s="16">
        <v>2018271</v>
      </c>
      <c r="C247" s="16">
        <v>2018</v>
      </c>
      <c r="D247" s="16" t="s">
        <v>691</v>
      </c>
      <c r="E247" s="16">
        <v>5</v>
      </c>
      <c r="F247" s="16" t="s">
        <v>155</v>
      </c>
      <c r="G247" s="16" t="s">
        <v>155</v>
      </c>
      <c r="H247" s="16" t="s">
        <v>35</v>
      </c>
      <c r="I247" s="16" t="s">
        <v>692</v>
      </c>
      <c r="J247" s="15" t="s">
        <v>33</v>
      </c>
      <c r="K247" s="17">
        <v>3</v>
      </c>
      <c r="L247" s="17" t="str">
        <f>IF(K247=1,'[1]Equivalencia BH-BMPT'!$D$2,IF(K247=2,'[1]Equivalencia BH-BMPT'!$D$3,IF(K247=3,'[1]Equivalencia BH-BMPT'!$D$4,IF(K247=4,'[1]Equivalencia BH-BMPT'!$D$5,IF(K247=5,'[1]Equivalencia BH-BMPT'!$D$6,IF(K247=6,'[1]Equivalencia BH-BMPT'!$D$7,IF(K247=7,'[1]Equivalencia BH-BMPT'!$D$8,IF(K247=8,'[1]Equivalencia BH-BMPT'!$D$9,IF(K247=9,'[1]Equivalencia BH-BMPT'!$D$10,IF(K247=10,'[1]Equivalencia BH-BMPT'!$D$11,IF(K247=11,'[1]Equivalencia BH-BMPT'!$D$12,IF(K247=12,'[1]Equivalencia BH-BMPT'!$D$13,IF(K247=13,'[1]Equivalencia BH-BMPT'!$D$14,IF(K247=14,'[1]Equivalencia BH-BMPT'!$D$15,IF(K247=15,'[1]Equivalencia BH-BMPT'!$D$16,IF(K247=16,'[1]Equivalencia BH-BMPT'!$D$17,IF(K247=17,'[1]Equivalencia BH-BMPT'!$D$18,IF(K247=18,'[1]Equivalencia BH-BMPT'!$D$19,IF(K247=19,'[1]Equivalencia BH-BMPT'!$D$20,IF(K247=20,'[1]Equivalencia BH-BMPT'!$D$21,IF(K247=21,'[1]Equivalencia BH-BMPT'!$D$22,IF(K247=22,'[1]Equivalencia BH-BMPT'!$D$23,IF(K247=23,'[1]Equivalencia BH-BMPT'!#REF!,IF(K247=24,'[1]Equivalencia BH-BMPT'!$D$25,IF(K247=25,'[1]Equivalencia BH-BMPT'!$D$26,IF(K247=26,'[1]Equivalencia BH-BMPT'!$D$27,IF(K247=27,'[1]Equivalencia BH-BMPT'!$D$28,IF(K247=28,'[1]Equivalencia BH-BMPT'!$D$29,IF(K247=29,'[1]Equivalencia BH-BMPT'!$D$30,IF(K247=30,'[1]Equivalencia BH-BMPT'!$D$31,IF(K247=31,'[1]Equivalencia BH-BMPT'!$D$32,IF(K247=32,'[1]Equivalencia BH-BMPT'!$D$33,IF(K247=33,'[1]Equivalencia BH-BMPT'!$D$34,IF(K247=34,'[1]Equivalencia BH-BMPT'!$D$35,IF(K247=35,'[1]Equivalencia BH-BMPT'!$D$36,IF(K247=36,'[1]Equivalencia BH-BMPT'!$D$37,IF(K247=37,'[1]Equivalencia BH-BMPT'!$D$38,IF(K247=38,'[1]Equivalencia BH-BMPT'!#REF!,IF(K247=39,'[1]Equivalencia BH-BMPT'!$D$40,IF(K247=40,'[1]Equivalencia BH-BMPT'!$D$41,IF(K247=41,'[1]Equivalencia BH-BMPT'!$D$42,IF(K247=42,'[1]Equivalencia BH-BMPT'!$D$43,IF(K247=43,'[1]Equivalencia BH-BMPT'!$D$44,IF(K247=44,'[1]Equivalencia BH-BMPT'!$D$45,IF(K247=45,'[1]Equivalencia BH-BMPT'!$D$46,"No ha seleccionado un número de programa")))))))))))))))))))))))))))))))))))))))))))))</f>
        <v>Igualdad y autonomía para una Bogotá incluyente</v>
      </c>
      <c r="M247" s="16" t="s">
        <v>107</v>
      </c>
      <c r="N247" s="10">
        <v>52872670</v>
      </c>
      <c r="O247" s="15" t="s">
        <v>108</v>
      </c>
      <c r="P247" s="16">
        <v>11999875</v>
      </c>
      <c r="Q247" s="18"/>
      <c r="R247" s="18"/>
      <c r="S247" s="18"/>
      <c r="T247" s="18">
        <f t="shared" si="3"/>
        <v>11999875</v>
      </c>
      <c r="U247" s="19">
        <v>43396</v>
      </c>
      <c r="V247" s="19">
        <v>43396</v>
      </c>
      <c r="W247" s="19">
        <v>43396</v>
      </c>
      <c r="X247" s="16">
        <v>180</v>
      </c>
      <c r="Y247" s="16">
        <v>90</v>
      </c>
      <c r="Z247" s="20"/>
      <c r="AA247" s="16"/>
      <c r="AB247" s="16"/>
      <c r="AC247" s="16" t="s">
        <v>39</v>
      </c>
      <c r="AD247" s="16"/>
      <c r="AE247" s="21">
        <v>1</v>
      </c>
    </row>
    <row r="248" spans="2:31" ht="409.5" x14ac:dyDescent="0.25">
      <c r="B248" s="16">
        <v>2018272</v>
      </c>
      <c r="C248" s="16">
        <v>2018</v>
      </c>
      <c r="D248" s="16" t="s">
        <v>693</v>
      </c>
      <c r="E248" s="16">
        <v>5</v>
      </c>
      <c r="F248" s="16" t="s">
        <v>155</v>
      </c>
      <c r="G248" s="16" t="s">
        <v>155</v>
      </c>
      <c r="H248" s="16" t="s">
        <v>35</v>
      </c>
      <c r="I248" s="16" t="s">
        <v>694</v>
      </c>
      <c r="J248" s="15" t="s">
        <v>33</v>
      </c>
      <c r="K248" s="17">
        <v>23</v>
      </c>
      <c r="L248" s="17" t="e">
        <f>IF(K248=1,'[1]Equivalencia BH-BMPT'!$D$2,IF(K248=2,'[1]Equivalencia BH-BMPT'!$D$3,IF(K248=3,'[1]Equivalencia BH-BMPT'!$D$4,IF(K248=4,'[1]Equivalencia BH-BMPT'!$D$5,IF(K248=5,'[1]Equivalencia BH-BMPT'!$D$6,IF(K248=6,'[1]Equivalencia BH-BMPT'!$D$7,IF(K248=7,'[1]Equivalencia BH-BMPT'!$D$8,IF(K248=8,'[1]Equivalencia BH-BMPT'!$D$9,IF(K248=9,'[1]Equivalencia BH-BMPT'!$D$10,IF(K248=10,'[1]Equivalencia BH-BMPT'!$D$11,IF(K248=11,'[1]Equivalencia BH-BMPT'!$D$12,IF(K248=12,'[1]Equivalencia BH-BMPT'!$D$13,IF(K248=13,'[1]Equivalencia BH-BMPT'!$D$14,IF(K248=14,'[1]Equivalencia BH-BMPT'!$D$15,IF(K248=15,'[1]Equivalencia BH-BMPT'!$D$16,IF(K248=16,'[1]Equivalencia BH-BMPT'!$D$17,IF(K248=17,'[1]Equivalencia BH-BMPT'!$D$18,IF(K248=18,'[1]Equivalencia BH-BMPT'!$D$19,IF(K248=19,'[1]Equivalencia BH-BMPT'!$D$20,IF(K248=20,'[1]Equivalencia BH-BMPT'!$D$21,IF(K248=21,'[1]Equivalencia BH-BMPT'!$D$22,IF(K248=22,'[1]Equivalencia BH-BMPT'!$D$23,IF(K248=23,'[1]Equivalencia BH-BMPT'!#REF!,IF(K248=24,'[1]Equivalencia BH-BMPT'!$D$25,IF(K248=25,'[1]Equivalencia BH-BMPT'!$D$26,IF(K248=26,'[1]Equivalencia BH-BMPT'!$D$27,IF(K248=27,'[1]Equivalencia BH-BMPT'!$D$28,IF(K248=28,'[1]Equivalencia BH-BMPT'!$D$29,IF(K248=29,'[1]Equivalencia BH-BMPT'!$D$30,IF(K248=30,'[1]Equivalencia BH-BMPT'!$D$31,IF(K248=31,'[1]Equivalencia BH-BMPT'!$D$32,IF(K248=32,'[1]Equivalencia BH-BMPT'!$D$33,IF(K248=33,'[1]Equivalencia BH-BMPT'!$D$34,IF(K248=34,'[1]Equivalencia BH-BMPT'!$D$35,IF(K248=35,'[1]Equivalencia BH-BMPT'!$D$36,IF(K248=36,'[1]Equivalencia BH-BMPT'!$D$37,IF(K248=37,'[1]Equivalencia BH-BMPT'!$D$38,IF(K248=38,'[1]Equivalencia BH-BMPT'!#REF!,IF(K248=39,'[1]Equivalencia BH-BMPT'!$D$40,IF(K248=40,'[1]Equivalencia BH-BMPT'!$D$41,IF(K248=41,'[1]Equivalencia BH-BMPT'!$D$42,IF(K248=42,'[1]Equivalencia BH-BMPT'!$D$43,IF(K248=43,'[1]Equivalencia BH-BMPT'!$D$44,IF(K248=44,'[1]Equivalencia BH-BMPT'!$D$45,IF(K248=45,'[1]Equivalencia BH-BMPT'!$D$46,"No ha seleccionado un número de programa")))))))))))))))))))))))))))))))))))))))))))))</f>
        <v>#REF!</v>
      </c>
      <c r="M248" s="16" t="s">
        <v>76</v>
      </c>
      <c r="N248" s="10">
        <v>79732939</v>
      </c>
      <c r="O248" s="15" t="s">
        <v>77</v>
      </c>
      <c r="P248" s="16">
        <v>13200000</v>
      </c>
      <c r="Q248" s="18"/>
      <c r="R248" s="18"/>
      <c r="S248" s="18"/>
      <c r="T248" s="18">
        <f t="shared" si="3"/>
        <v>13200000</v>
      </c>
      <c r="U248" s="19">
        <v>43396</v>
      </c>
      <c r="V248" s="19">
        <v>43396</v>
      </c>
      <c r="W248" s="19">
        <v>43396</v>
      </c>
      <c r="X248" s="16">
        <v>180</v>
      </c>
      <c r="Y248" s="16">
        <v>90</v>
      </c>
      <c r="Z248" s="20"/>
      <c r="AA248" s="16"/>
      <c r="AB248" s="16"/>
      <c r="AC248" s="16" t="s">
        <v>39</v>
      </c>
      <c r="AD248" s="16"/>
      <c r="AE248" s="21">
        <v>1</v>
      </c>
    </row>
    <row r="249" spans="2:31" ht="405" x14ac:dyDescent="0.25">
      <c r="B249" s="16">
        <v>2018273</v>
      </c>
      <c r="C249" s="16">
        <v>2018</v>
      </c>
      <c r="D249" s="16" t="s">
        <v>695</v>
      </c>
      <c r="E249" s="16">
        <v>5</v>
      </c>
      <c r="F249" s="16" t="s">
        <v>155</v>
      </c>
      <c r="G249" s="16" t="s">
        <v>155</v>
      </c>
      <c r="H249" s="16" t="s">
        <v>35</v>
      </c>
      <c r="I249" s="16" t="s">
        <v>696</v>
      </c>
      <c r="J249" s="15" t="s">
        <v>33</v>
      </c>
      <c r="K249" s="17">
        <v>45</v>
      </c>
      <c r="L249" s="17" t="str">
        <f>IF(K249=1,'[1]Equivalencia BH-BMPT'!$D$2,IF(K249=2,'[1]Equivalencia BH-BMPT'!$D$3,IF(K249=3,'[1]Equivalencia BH-BMPT'!$D$4,IF(K249=4,'[1]Equivalencia BH-BMPT'!$D$5,IF(K249=5,'[1]Equivalencia BH-BMPT'!$D$6,IF(K249=6,'[1]Equivalencia BH-BMPT'!$D$7,IF(K249=7,'[1]Equivalencia BH-BMPT'!$D$8,IF(K249=8,'[1]Equivalencia BH-BMPT'!$D$9,IF(K249=9,'[1]Equivalencia BH-BMPT'!$D$10,IF(K249=10,'[1]Equivalencia BH-BMPT'!$D$11,IF(K249=11,'[1]Equivalencia BH-BMPT'!$D$12,IF(K249=12,'[1]Equivalencia BH-BMPT'!$D$13,IF(K249=13,'[1]Equivalencia BH-BMPT'!$D$14,IF(K249=14,'[1]Equivalencia BH-BMPT'!$D$15,IF(K249=15,'[1]Equivalencia BH-BMPT'!$D$16,IF(K249=16,'[1]Equivalencia BH-BMPT'!$D$17,IF(K249=17,'[1]Equivalencia BH-BMPT'!$D$18,IF(K249=18,'[1]Equivalencia BH-BMPT'!$D$19,IF(K249=19,'[1]Equivalencia BH-BMPT'!$D$20,IF(K249=20,'[1]Equivalencia BH-BMPT'!$D$21,IF(K249=21,'[1]Equivalencia BH-BMPT'!$D$22,IF(K249=22,'[1]Equivalencia BH-BMPT'!$D$23,IF(K249=23,'[1]Equivalencia BH-BMPT'!#REF!,IF(K249=24,'[1]Equivalencia BH-BMPT'!$D$25,IF(K249=25,'[1]Equivalencia BH-BMPT'!$D$26,IF(K249=26,'[1]Equivalencia BH-BMPT'!$D$27,IF(K249=27,'[1]Equivalencia BH-BMPT'!$D$28,IF(K249=28,'[1]Equivalencia BH-BMPT'!$D$29,IF(K249=29,'[1]Equivalencia BH-BMPT'!$D$30,IF(K249=30,'[1]Equivalencia BH-BMPT'!$D$31,IF(K249=31,'[1]Equivalencia BH-BMPT'!$D$32,IF(K249=32,'[1]Equivalencia BH-BMPT'!$D$33,IF(K249=33,'[1]Equivalencia BH-BMPT'!$D$34,IF(K249=34,'[1]Equivalencia BH-BMPT'!$D$35,IF(K249=35,'[1]Equivalencia BH-BMPT'!$D$36,IF(K249=36,'[1]Equivalencia BH-BMPT'!$D$37,IF(K249=37,'[1]Equivalencia BH-BMPT'!$D$38,IF(K249=38,'[1]Equivalencia BH-BMPT'!#REF!,IF(K249=39,'[1]Equivalencia BH-BMPT'!$D$40,IF(K249=40,'[1]Equivalencia BH-BMPT'!$D$41,IF(K249=41,'[1]Equivalencia BH-BMPT'!$D$42,IF(K249=42,'[1]Equivalencia BH-BMPT'!$D$43,IF(K249=43,'[1]Equivalencia BH-BMPT'!$D$44,IF(K249=44,'[1]Equivalencia BH-BMPT'!$D$45,IF(K249=45,'[1]Equivalencia BH-BMPT'!$D$46,"No ha seleccionado un número de programa")))))))))))))))))))))))))))))))))))))))))))))</f>
        <v>Gobernanza e influencia local, regional e internacional</v>
      </c>
      <c r="M249" s="16" t="s">
        <v>34</v>
      </c>
      <c r="N249" s="10">
        <v>28548651</v>
      </c>
      <c r="O249" s="15" t="s">
        <v>98</v>
      </c>
      <c r="P249" s="16">
        <v>15748800</v>
      </c>
      <c r="Q249" s="18"/>
      <c r="R249" s="18">
        <v>1</v>
      </c>
      <c r="S249" s="18">
        <v>4374667</v>
      </c>
      <c r="T249" s="18">
        <f t="shared" si="3"/>
        <v>20123467</v>
      </c>
      <c r="U249" s="19">
        <v>43396</v>
      </c>
      <c r="V249" s="19">
        <v>43396</v>
      </c>
      <c r="W249" s="19">
        <v>43396</v>
      </c>
      <c r="X249" s="16">
        <v>180</v>
      </c>
      <c r="Y249" s="16">
        <v>90</v>
      </c>
      <c r="Z249" s="20"/>
      <c r="AA249" s="16"/>
      <c r="AB249" s="16"/>
      <c r="AC249" s="16" t="s">
        <v>39</v>
      </c>
      <c r="AD249" s="16"/>
      <c r="AE249" s="21">
        <v>1</v>
      </c>
    </row>
    <row r="250" spans="2:31" ht="409.5" x14ac:dyDescent="0.25">
      <c r="B250" s="16">
        <v>2018274</v>
      </c>
      <c r="C250" s="16">
        <v>2018</v>
      </c>
      <c r="D250" s="16" t="s">
        <v>697</v>
      </c>
      <c r="E250" s="16">
        <v>5</v>
      </c>
      <c r="F250" s="16" t="s">
        <v>155</v>
      </c>
      <c r="G250" s="16" t="s">
        <v>155</v>
      </c>
      <c r="H250" s="16" t="s">
        <v>35</v>
      </c>
      <c r="I250" s="16" t="s">
        <v>698</v>
      </c>
      <c r="J250" s="15" t="s">
        <v>33</v>
      </c>
      <c r="K250" s="17">
        <v>45</v>
      </c>
      <c r="L250" s="17" t="str">
        <f>IF(K250=1,'[1]Equivalencia BH-BMPT'!$D$2,IF(K250=2,'[1]Equivalencia BH-BMPT'!$D$3,IF(K250=3,'[1]Equivalencia BH-BMPT'!$D$4,IF(K250=4,'[1]Equivalencia BH-BMPT'!$D$5,IF(K250=5,'[1]Equivalencia BH-BMPT'!$D$6,IF(K250=6,'[1]Equivalencia BH-BMPT'!$D$7,IF(K250=7,'[1]Equivalencia BH-BMPT'!$D$8,IF(K250=8,'[1]Equivalencia BH-BMPT'!$D$9,IF(K250=9,'[1]Equivalencia BH-BMPT'!$D$10,IF(K250=10,'[1]Equivalencia BH-BMPT'!$D$11,IF(K250=11,'[1]Equivalencia BH-BMPT'!$D$12,IF(K250=12,'[1]Equivalencia BH-BMPT'!$D$13,IF(K250=13,'[1]Equivalencia BH-BMPT'!$D$14,IF(K250=14,'[1]Equivalencia BH-BMPT'!$D$15,IF(K250=15,'[1]Equivalencia BH-BMPT'!$D$16,IF(K250=16,'[1]Equivalencia BH-BMPT'!$D$17,IF(K250=17,'[1]Equivalencia BH-BMPT'!$D$18,IF(K250=18,'[1]Equivalencia BH-BMPT'!$D$19,IF(K250=19,'[1]Equivalencia BH-BMPT'!$D$20,IF(K250=20,'[1]Equivalencia BH-BMPT'!$D$21,IF(K250=21,'[1]Equivalencia BH-BMPT'!$D$22,IF(K250=22,'[1]Equivalencia BH-BMPT'!$D$23,IF(K250=23,'[1]Equivalencia BH-BMPT'!#REF!,IF(K250=24,'[1]Equivalencia BH-BMPT'!$D$25,IF(K250=25,'[1]Equivalencia BH-BMPT'!$D$26,IF(K250=26,'[1]Equivalencia BH-BMPT'!$D$27,IF(K250=27,'[1]Equivalencia BH-BMPT'!$D$28,IF(K250=28,'[1]Equivalencia BH-BMPT'!$D$29,IF(K250=29,'[1]Equivalencia BH-BMPT'!$D$30,IF(K250=30,'[1]Equivalencia BH-BMPT'!$D$31,IF(K250=31,'[1]Equivalencia BH-BMPT'!$D$32,IF(K250=32,'[1]Equivalencia BH-BMPT'!$D$33,IF(K250=33,'[1]Equivalencia BH-BMPT'!$D$34,IF(K250=34,'[1]Equivalencia BH-BMPT'!$D$35,IF(K250=35,'[1]Equivalencia BH-BMPT'!$D$36,IF(K250=36,'[1]Equivalencia BH-BMPT'!$D$37,IF(K250=37,'[1]Equivalencia BH-BMPT'!$D$38,IF(K250=38,'[1]Equivalencia BH-BMPT'!#REF!,IF(K250=39,'[1]Equivalencia BH-BMPT'!$D$40,IF(K250=40,'[1]Equivalencia BH-BMPT'!$D$41,IF(K250=41,'[1]Equivalencia BH-BMPT'!$D$42,IF(K250=42,'[1]Equivalencia BH-BMPT'!$D$43,IF(K250=43,'[1]Equivalencia BH-BMPT'!$D$44,IF(K250=44,'[1]Equivalencia BH-BMPT'!$D$45,IF(K250=45,'[1]Equivalencia BH-BMPT'!$D$46,"No ha seleccionado un número de programa")))))))))))))))))))))))))))))))))))))))))))))</f>
        <v>Gobernanza e influencia local, regional e internacional</v>
      </c>
      <c r="M250" s="16" t="s">
        <v>34</v>
      </c>
      <c r="N250" s="16"/>
      <c r="O250" s="15" t="s">
        <v>83</v>
      </c>
      <c r="P250" s="16">
        <v>19706400</v>
      </c>
      <c r="Q250" s="18"/>
      <c r="R250" s="18">
        <v>1</v>
      </c>
      <c r="S250" s="18">
        <v>5474000</v>
      </c>
      <c r="T250" s="18">
        <f t="shared" si="3"/>
        <v>25180400</v>
      </c>
      <c r="U250" s="19">
        <v>43396</v>
      </c>
      <c r="V250" s="19">
        <v>43396</v>
      </c>
      <c r="W250" s="19">
        <v>43396</v>
      </c>
      <c r="X250" s="16">
        <v>180</v>
      </c>
      <c r="Y250" s="16">
        <v>90</v>
      </c>
      <c r="Z250" s="20"/>
      <c r="AA250" s="16"/>
      <c r="AB250" s="16"/>
      <c r="AC250" s="16" t="s">
        <v>39</v>
      </c>
      <c r="AD250" s="16"/>
      <c r="AE250" s="21">
        <v>1</v>
      </c>
    </row>
    <row r="251" spans="2:31" ht="409.5" x14ac:dyDescent="0.25">
      <c r="B251" s="16">
        <v>2018275</v>
      </c>
      <c r="C251" s="16">
        <v>2018</v>
      </c>
      <c r="D251" s="16" t="s">
        <v>699</v>
      </c>
      <c r="E251" s="16">
        <v>5</v>
      </c>
      <c r="F251" s="16" t="s">
        <v>155</v>
      </c>
      <c r="G251" s="16" t="s">
        <v>155</v>
      </c>
      <c r="H251" s="16" t="s">
        <v>35</v>
      </c>
      <c r="I251" s="16" t="s">
        <v>700</v>
      </c>
      <c r="J251" s="15" t="s">
        <v>33</v>
      </c>
      <c r="K251" s="17">
        <v>45</v>
      </c>
      <c r="L251" s="17" t="str">
        <f>IF(K251=1,'[1]Equivalencia BH-BMPT'!$D$2,IF(K251=2,'[1]Equivalencia BH-BMPT'!$D$3,IF(K251=3,'[1]Equivalencia BH-BMPT'!$D$4,IF(K251=4,'[1]Equivalencia BH-BMPT'!$D$5,IF(K251=5,'[1]Equivalencia BH-BMPT'!$D$6,IF(K251=6,'[1]Equivalencia BH-BMPT'!$D$7,IF(K251=7,'[1]Equivalencia BH-BMPT'!$D$8,IF(K251=8,'[1]Equivalencia BH-BMPT'!$D$9,IF(K251=9,'[1]Equivalencia BH-BMPT'!$D$10,IF(K251=10,'[1]Equivalencia BH-BMPT'!$D$11,IF(K251=11,'[1]Equivalencia BH-BMPT'!$D$12,IF(K251=12,'[1]Equivalencia BH-BMPT'!$D$13,IF(K251=13,'[1]Equivalencia BH-BMPT'!$D$14,IF(K251=14,'[1]Equivalencia BH-BMPT'!$D$15,IF(K251=15,'[1]Equivalencia BH-BMPT'!$D$16,IF(K251=16,'[1]Equivalencia BH-BMPT'!$D$17,IF(K251=17,'[1]Equivalencia BH-BMPT'!$D$18,IF(K251=18,'[1]Equivalencia BH-BMPT'!$D$19,IF(K251=19,'[1]Equivalencia BH-BMPT'!$D$20,IF(K251=20,'[1]Equivalencia BH-BMPT'!$D$21,IF(K251=21,'[1]Equivalencia BH-BMPT'!$D$22,IF(K251=22,'[1]Equivalencia BH-BMPT'!$D$23,IF(K251=23,'[1]Equivalencia BH-BMPT'!#REF!,IF(K251=24,'[1]Equivalencia BH-BMPT'!$D$25,IF(K251=25,'[1]Equivalencia BH-BMPT'!$D$26,IF(K251=26,'[1]Equivalencia BH-BMPT'!$D$27,IF(K251=27,'[1]Equivalencia BH-BMPT'!$D$28,IF(K251=28,'[1]Equivalencia BH-BMPT'!$D$29,IF(K251=29,'[1]Equivalencia BH-BMPT'!$D$30,IF(K251=30,'[1]Equivalencia BH-BMPT'!$D$31,IF(K251=31,'[1]Equivalencia BH-BMPT'!$D$32,IF(K251=32,'[1]Equivalencia BH-BMPT'!$D$33,IF(K251=33,'[1]Equivalencia BH-BMPT'!$D$34,IF(K251=34,'[1]Equivalencia BH-BMPT'!$D$35,IF(K251=35,'[1]Equivalencia BH-BMPT'!$D$36,IF(K251=36,'[1]Equivalencia BH-BMPT'!$D$37,IF(K251=37,'[1]Equivalencia BH-BMPT'!$D$38,IF(K251=38,'[1]Equivalencia BH-BMPT'!#REF!,IF(K251=39,'[1]Equivalencia BH-BMPT'!$D$40,IF(K251=40,'[1]Equivalencia BH-BMPT'!$D$41,IF(K251=41,'[1]Equivalencia BH-BMPT'!$D$42,IF(K251=42,'[1]Equivalencia BH-BMPT'!$D$43,IF(K251=43,'[1]Equivalencia BH-BMPT'!$D$44,IF(K251=44,'[1]Equivalencia BH-BMPT'!$D$45,IF(K251=45,'[1]Equivalencia BH-BMPT'!$D$46,"No ha seleccionado un número de programa")))))))))))))))))))))))))))))))))))))))))))))</f>
        <v>Gobernanza e influencia local, regional e internacional</v>
      </c>
      <c r="M251" s="16" t="s">
        <v>34</v>
      </c>
      <c r="N251" s="10">
        <v>79609237</v>
      </c>
      <c r="O251" s="15" t="s">
        <v>163</v>
      </c>
      <c r="P251" s="16">
        <v>7370000</v>
      </c>
      <c r="Q251" s="18"/>
      <c r="R251" s="18">
        <v>1</v>
      </c>
      <c r="S251" s="18">
        <v>2200000</v>
      </c>
      <c r="T251" s="18">
        <f t="shared" si="3"/>
        <v>9570000</v>
      </c>
      <c r="U251" s="19">
        <v>43398</v>
      </c>
      <c r="V251" s="19">
        <v>43398</v>
      </c>
      <c r="W251" s="19">
        <v>43396</v>
      </c>
      <c r="X251" s="16">
        <v>180</v>
      </c>
      <c r="Y251" s="16">
        <v>90</v>
      </c>
      <c r="Z251" s="20"/>
      <c r="AA251" s="16"/>
      <c r="AB251" s="16"/>
      <c r="AC251" s="16" t="s">
        <v>39</v>
      </c>
      <c r="AD251" s="16"/>
      <c r="AE251" s="21">
        <v>1</v>
      </c>
    </row>
    <row r="252" spans="2:31" ht="409.5" x14ac:dyDescent="0.25">
      <c r="B252" s="16">
        <v>2018276</v>
      </c>
      <c r="C252" s="16">
        <v>2018</v>
      </c>
      <c r="D252" s="16" t="s">
        <v>701</v>
      </c>
      <c r="E252" s="16">
        <v>3</v>
      </c>
      <c r="F252" s="16" t="s">
        <v>528</v>
      </c>
      <c r="G252" s="16" t="s">
        <v>529</v>
      </c>
      <c r="H252" s="16"/>
      <c r="I252" s="16" t="s">
        <v>702</v>
      </c>
      <c r="J252" s="15" t="s">
        <v>33</v>
      </c>
      <c r="K252" s="17">
        <v>17</v>
      </c>
      <c r="L252" s="17" t="str">
        <f>IF(K252=1,'[1]Equivalencia BH-BMPT'!$D$2,IF(K252=2,'[1]Equivalencia BH-BMPT'!$D$3,IF(K252=3,'[1]Equivalencia BH-BMPT'!$D$4,IF(K252=4,'[1]Equivalencia BH-BMPT'!$D$5,IF(K252=5,'[1]Equivalencia BH-BMPT'!$D$6,IF(K252=6,'[1]Equivalencia BH-BMPT'!$D$7,IF(K252=7,'[1]Equivalencia BH-BMPT'!$D$8,IF(K252=8,'[1]Equivalencia BH-BMPT'!$D$9,IF(K252=9,'[1]Equivalencia BH-BMPT'!$D$10,IF(K252=10,'[1]Equivalencia BH-BMPT'!$D$11,IF(K252=11,'[1]Equivalencia BH-BMPT'!$D$12,IF(K252=12,'[1]Equivalencia BH-BMPT'!$D$13,IF(K252=13,'[1]Equivalencia BH-BMPT'!$D$14,IF(K252=14,'[1]Equivalencia BH-BMPT'!$D$15,IF(K252=15,'[1]Equivalencia BH-BMPT'!$D$16,IF(K252=16,'[1]Equivalencia BH-BMPT'!$D$17,IF(K252=17,'[1]Equivalencia BH-BMPT'!$D$18,IF(K252=18,'[1]Equivalencia BH-BMPT'!$D$19,IF(K252=19,'[1]Equivalencia BH-BMPT'!$D$20,IF(K252=20,'[1]Equivalencia BH-BMPT'!$D$21,IF(K252=21,'[1]Equivalencia BH-BMPT'!$D$22,IF(K252=22,'[1]Equivalencia BH-BMPT'!$D$23,IF(K252=23,'[1]Equivalencia BH-BMPT'!#REF!,IF(K252=24,'[1]Equivalencia BH-BMPT'!$D$25,IF(K252=25,'[1]Equivalencia BH-BMPT'!$D$26,IF(K252=26,'[1]Equivalencia BH-BMPT'!$D$27,IF(K252=27,'[1]Equivalencia BH-BMPT'!$D$28,IF(K252=28,'[1]Equivalencia BH-BMPT'!$D$29,IF(K252=29,'[1]Equivalencia BH-BMPT'!$D$30,IF(K252=30,'[1]Equivalencia BH-BMPT'!$D$31,IF(K252=31,'[1]Equivalencia BH-BMPT'!$D$32,IF(K252=32,'[1]Equivalencia BH-BMPT'!$D$33,IF(K252=33,'[1]Equivalencia BH-BMPT'!$D$34,IF(K252=34,'[1]Equivalencia BH-BMPT'!$D$35,IF(K252=35,'[1]Equivalencia BH-BMPT'!$D$36,IF(K252=36,'[1]Equivalencia BH-BMPT'!$D$37,IF(K252=37,'[1]Equivalencia BH-BMPT'!$D$38,IF(K252=38,'[1]Equivalencia BH-BMPT'!#REF!,IF(K252=39,'[1]Equivalencia BH-BMPT'!$D$40,IF(K252=40,'[1]Equivalencia BH-BMPT'!$D$41,IF(K252=41,'[1]Equivalencia BH-BMPT'!$D$42,IF(K252=42,'[1]Equivalencia BH-BMPT'!$D$43,IF(K252=43,'[1]Equivalencia BH-BMPT'!$D$44,IF(K252=44,'[1]Equivalencia BH-BMPT'!$D$45,IF(K252=45,'[1]Equivalencia BH-BMPT'!$D$46,"No ha seleccionado un número de programa")))))))))))))))))))))))))))))))))))))))))))))</f>
        <v>Espacio público, derecho de todos</v>
      </c>
      <c r="M252" s="16" t="s">
        <v>330</v>
      </c>
      <c r="N252" s="10">
        <v>860450644</v>
      </c>
      <c r="O252" s="15" t="s">
        <v>703</v>
      </c>
      <c r="P252" s="16">
        <v>471207545</v>
      </c>
      <c r="Q252" s="18"/>
      <c r="R252" s="18"/>
      <c r="S252" s="18"/>
      <c r="T252" s="18">
        <f t="shared" si="3"/>
        <v>471207545</v>
      </c>
      <c r="U252" s="19">
        <v>43404</v>
      </c>
      <c r="V252" s="19">
        <v>43404</v>
      </c>
      <c r="W252" s="19">
        <v>43646</v>
      </c>
      <c r="X252" s="16">
        <v>240</v>
      </c>
      <c r="Y252" s="16"/>
      <c r="Z252" s="20"/>
      <c r="AA252" s="16"/>
      <c r="AB252" s="16" t="s">
        <v>39</v>
      </c>
      <c r="AC252" s="16"/>
      <c r="AD252" s="16"/>
      <c r="AE252" s="21">
        <v>0.3</v>
      </c>
    </row>
    <row r="253" spans="2:31" ht="409.5" x14ac:dyDescent="0.25">
      <c r="B253" s="16">
        <v>2018277</v>
      </c>
      <c r="C253" s="16">
        <v>2018</v>
      </c>
      <c r="D253" s="16" t="s">
        <v>704</v>
      </c>
      <c r="E253" s="16">
        <v>5</v>
      </c>
      <c r="F253" s="16" t="s">
        <v>155</v>
      </c>
      <c r="G253" s="16" t="s">
        <v>155</v>
      </c>
      <c r="H253" s="16" t="s">
        <v>35</v>
      </c>
      <c r="I253" s="16" t="s">
        <v>705</v>
      </c>
      <c r="J253" s="15" t="s">
        <v>33</v>
      </c>
      <c r="K253" s="17">
        <v>18</v>
      </c>
      <c r="L253" s="17" t="str">
        <f>IF(K253=1,'[1]Equivalencia BH-BMPT'!$D$2,IF(K253=2,'[1]Equivalencia BH-BMPT'!$D$3,IF(K253=3,'[1]Equivalencia BH-BMPT'!$D$4,IF(K253=4,'[1]Equivalencia BH-BMPT'!$D$5,IF(K253=5,'[1]Equivalencia BH-BMPT'!$D$6,IF(K253=6,'[1]Equivalencia BH-BMPT'!$D$7,IF(K253=7,'[1]Equivalencia BH-BMPT'!$D$8,IF(K253=8,'[1]Equivalencia BH-BMPT'!$D$9,IF(K253=9,'[1]Equivalencia BH-BMPT'!$D$10,IF(K253=10,'[1]Equivalencia BH-BMPT'!$D$11,IF(K253=11,'[1]Equivalencia BH-BMPT'!$D$12,IF(K253=12,'[1]Equivalencia BH-BMPT'!$D$13,IF(K253=13,'[1]Equivalencia BH-BMPT'!$D$14,IF(K253=14,'[1]Equivalencia BH-BMPT'!$D$15,IF(K253=15,'[1]Equivalencia BH-BMPT'!$D$16,IF(K253=16,'[1]Equivalencia BH-BMPT'!$D$17,IF(K253=17,'[1]Equivalencia BH-BMPT'!$D$18,IF(K253=18,'[1]Equivalencia BH-BMPT'!$D$19,IF(K253=19,'[1]Equivalencia BH-BMPT'!$D$20,IF(K253=20,'[1]Equivalencia BH-BMPT'!$D$21,IF(K253=21,'[1]Equivalencia BH-BMPT'!$D$22,IF(K253=22,'[1]Equivalencia BH-BMPT'!$D$23,IF(K253=23,'[1]Equivalencia BH-BMPT'!#REF!,IF(K253=24,'[1]Equivalencia BH-BMPT'!$D$25,IF(K253=25,'[1]Equivalencia BH-BMPT'!$D$26,IF(K253=26,'[1]Equivalencia BH-BMPT'!$D$27,IF(K253=27,'[1]Equivalencia BH-BMPT'!$D$28,IF(K253=28,'[1]Equivalencia BH-BMPT'!$D$29,IF(K253=29,'[1]Equivalencia BH-BMPT'!$D$30,IF(K253=30,'[1]Equivalencia BH-BMPT'!$D$31,IF(K253=31,'[1]Equivalencia BH-BMPT'!$D$32,IF(K253=32,'[1]Equivalencia BH-BMPT'!$D$33,IF(K253=33,'[1]Equivalencia BH-BMPT'!$D$34,IF(K253=34,'[1]Equivalencia BH-BMPT'!$D$35,IF(K253=35,'[1]Equivalencia BH-BMPT'!$D$36,IF(K253=36,'[1]Equivalencia BH-BMPT'!$D$37,IF(K253=37,'[1]Equivalencia BH-BMPT'!$D$38,IF(K253=38,'[1]Equivalencia BH-BMPT'!#REF!,IF(K253=39,'[1]Equivalencia BH-BMPT'!$D$40,IF(K253=40,'[1]Equivalencia BH-BMPT'!$D$41,IF(K253=41,'[1]Equivalencia BH-BMPT'!$D$42,IF(K253=42,'[1]Equivalencia BH-BMPT'!$D$43,IF(K253=43,'[1]Equivalencia BH-BMPT'!$D$44,IF(K253=44,'[1]Equivalencia BH-BMPT'!$D$45,IF(K253=45,'[1]Equivalencia BH-BMPT'!$D$46,"No ha seleccionado un número de programa")))))))))))))))))))))))))))))))))))))))))))))</f>
        <v>Mejor movilidad para todos</v>
      </c>
      <c r="M253" s="16" t="s">
        <v>49</v>
      </c>
      <c r="N253" s="10">
        <v>1022417243</v>
      </c>
      <c r="O253" s="15" t="s">
        <v>67</v>
      </c>
      <c r="P253" s="16">
        <v>5436000</v>
      </c>
      <c r="Q253" s="18"/>
      <c r="R253" s="18"/>
      <c r="S253" s="18"/>
      <c r="T253" s="18">
        <f t="shared" si="3"/>
        <v>5436000</v>
      </c>
      <c r="U253" s="19">
        <v>43396</v>
      </c>
      <c r="V253" s="19">
        <v>43396</v>
      </c>
      <c r="W253" s="19">
        <v>43396</v>
      </c>
      <c r="X253" s="16">
        <v>180</v>
      </c>
      <c r="Y253" s="16">
        <v>90</v>
      </c>
      <c r="Z253" s="20"/>
      <c r="AA253" s="16"/>
      <c r="AB253" s="16"/>
      <c r="AC253" s="16" t="s">
        <v>39</v>
      </c>
      <c r="AD253" s="16"/>
      <c r="AE253" s="21">
        <v>1</v>
      </c>
    </row>
    <row r="254" spans="2:31" ht="409.5" x14ac:dyDescent="0.25">
      <c r="B254" s="16">
        <v>2018278</v>
      </c>
      <c r="C254" s="16">
        <v>2018</v>
      </c>
      <c r="D254" s="16" t="s">
        <v>706</v>
      </c>
      <c r="E254" s="16">
        <v>5</v>
      </c>
      <c r="F254" s="16" t="s">
        <v>155</v>
      </c>
      <c r="G254" s="16" t="s">
        <v>155</v>
      </c>
      <c r="H254" s="16" t="s">
        <v>35</v>
      </c>
      <c r="I254" s="16" t="s">
        <v>707</v>
      </c>
      <c r="J254" s="15" t="s">
        <v>33</v>
      </c>
      <c r="K254" s="17">
        <v>45</v>
      </c>
      <c r="L254" s="17" t="str">
        <f>IF(K254=1,'[1]Equivalencia BH-BMPT'!$D$2,IF(K254=2,'[1]Equivalencia BH-BMPT'!$D$3,IF(K254=3,'[1]Equivalencia BH-BMPT'!$D$4,IF(K254=4,'[1]Equivalencia BH-BMPT'!$D$5,IF(K254=5,'[1]Equivalencia BH-BMPT'!$D$6,IF(K254=6,'[1]Equivalencia BH-BMPT'!$D$7,IF(K254=7,'[1]Equivalencia BH-BMPT'!$D$8,IF(K254=8,'[1]Equivalencia BH-BMPT'!$D$9,IF(K254=9,'[1]Equivalencia BH-BMPT'!$D$10,IF(K254=10,'[1]Equivalencia BH-BMPT'!$D$11,IF(K254=11,'[1]Equivalencia BH-BMPT'!$D$12,IF(K254=12,'[1]Equivalencia BH-BMPT'!$D$13,IF(K254=13,'[1]Equivalencia BH-BMPT'!$D$14,IF(K254=14,'[1]Equivalencia BH-BMPT'!$D$15,IF(K254=15,'[1]Equivalencia BH-BMPT'!$D$16,IF(K254=16,'[1]Equivalencia BH-BMPT'!$D$17,IF(K254=17,'[1]Equivalencia BH-BMPT'!$D$18,IF(K254=18,'[1]Equivalencia BH-BMPT'!$D$19,IF(K254=19,'[1]Equivalencia BH-BMPT'!$D$20,IF(K254=20,'[1]Equivalencia BH-BMPT'!$D$21,IF(K254=21,'[1]Equivalencia BH-BMPT'!$D$22,IF(K254=22,'[1]Equivalencia BH-BMPT'!$D$23,IF(K254=23,'[1]Equivalencia BH-BMPT'!#REF!,IF(K254=24,'[1]Equivalencia BH-BMPT'!$D$25,IF(K254=25,'[1]Equivalencia BH-BMPT'!$D$26,IF(K254=26,'[1]Equivalencia BH-BMPT'!$D$27,IF(K254=27,'[1]Equivalencia BH-BMPT'!$D$28,IF(K254=28,'[1]Equivalencia BH-BMPT'!$D$29,IF(K254=29,'[1]Equivalencia BH-BMPT'!$D$30,IF(K254=30,'[1]Equivalencia BH-BMPT'!$D$31,IF(K254=31,'[1]Equivalencia BH-BMPT'!$D$32,IF(K254=32,'[1]Equivalencia BH-BMPT'!$D$33,IF(K254=33,'[1]Equivalencia BH-BMPT'!$D$34,IF(K254=34,'[1]Equivalencia BH-BMPT'!$D$35,IF(K254=35,'[1]Equivalencia BH-BMPT'!$D$36,IF(K254=36,'[1]Equivalencia BH-BMPT'!$D$37,IF(K254=37,'[1]Equivalencia BH-BMPT'!$D$38,IF(K254=38,'[1]Equivalencia BH-BMPT'!#REF!,IF(K254=39,'[1]Equivalencia BH-BMPT'!$D$40,IF(K254=40,'[1]Equivalencia BH-BMPT'!$D$41,IF(K254=41,'[1]Equivalencia BH-BMPT'!$D$42,IF(K254=42,'[1]Equivalencia BH-BMPT'!$D$43,IF(K254=43,'[1]Equivalencia BH-BMPT'!$D$44,IF(K254=44,'[1]Equivalencia BH-BMPT'!$D$45,IF(K254=45,'[1]Equivalencia BH-BMPT'!$D$46,"No ha seleccionado un número de programa")))))))))))))))))))))))))))))))))))))))))))))</f>
        <v>Gobernanza e influencia local, regional e internacional</v>
      </c>
      <c r="M254" s="16" t="s">
        <v>34</v>
      </c>
      <c r="N254" s="10">
        <v>51991682</v>
      </c>
      <c r="O254" s="15" t="s">
        <v>111</v>
      </c>
      <c r="P254" s="16">
        <v>11833210</v>
      </c>
      <c r="Q254" s="18"/>
      <c r="R254" s="18"/>
      <c r="S254" s="18"/>
      <c r="T254" s="18">
        <f t="shared" si="3"/>
        <v>11833210</v>
      </c>
      <c r="U254" s="19">
        <v>43396</v>
      </c>
      <c r="V254" s="19">
        <v>43396</v>
      </c>
      <c r="W254" s="19">
        <v>43396</v>
      </c>
      <c r="X254" s="16">
        <v>180</v>
      </c>
      <c r="Y254" s="16">
        <v>90</v>
      </c>
      <c r="Z254" s="20"/>
      <c r="AA254" s="16"/>
      <c r="AB254" s="16"/>
      <c r="AC254" s="16" t="s">
        <v>39</v>
      </c>
      <c r="AD254" s="16"/>
      <c r="AE254" s="21">
        <v>1</v>
      </c>
    </row>
    <row r="255" spans="2:31" ht="409.5" x14ac:dyDescent="0.25">
      <c r="B255" s="16">
        <v>2018279</v>
      </c>
      <c r="C255" s="16">
        <v>2018</v>
      </c>
      <c r="D255" s="16" t="s">
        <v>708</v>
      </c>
      <c r="E255" s="16">
        <v>5</v>
      </c>
      <c r="F255" s="16" t="s">
        <v>155</v>
      </c>
      <c r="G255" s="16" t="s">
        <v>155</v>
      </c>
      <c r="H255" s="16" t="s">
        <v>35</v>
      </c>
      <c r="I255" s="16" t="s">
        <v>709</v>
      </c>
      <c r="J255" s="15" t="s">
        <v>33</v>
      </c>
      <c r="K255" s="17">
        <v>3</v>
      </c>
      <c r="L255" s="17" t="str">
        <f>IF(K255=1,'[1]Equivalencia BH-BMPT'!$D$2,IF(K255=2,'[1]Equivalencia BH-BMPT'!$D$3,IF(K255=3,'[1]Equivalencia BH-BMPT'!$D$4,IF(K255=4,'[1]Equivalencia BH-BMPT'!$D$5,IF(K255=5,'[1]Equivalencia BH-BMPT'!$D$6,IF(K255=6,'[1]Equivalencia BH-BMPT'!$D$7,IF(K255=7,'[1]Equivalencia BH-BMPT'!$D$8,IF(K255=8,'[1]Equivalencia BH-BMPT'!$D$9,IF(K255=9,'[1]Equivalencia BH-BMPT'!$D$10,IF(K255=10,'[1]Equivalencia BH-BMPT'!$D$11,IF(K255=11,'[1]Equivalencia BH-BMPT'!$D$12,IF(K255=12,'[1]Equivalencia BH-BMPT'!$D$13,IF(K255=13,'[1]Equivalencia BH-BMPT'!$D$14,IF(K255=14,'[1]Equivalencia BH-BMPT'!$D$15,IF(K255=15,'[1]Equivalencia BH-BMPT'!$D$16,IF(K255=16,'[1]Equivalencia BH-BMPT'!$D$17,IF(K255=17,'[1]Equivalencia BH-BMPT'!$D$18,IF(K255=18,'[1]Equivalencia BH-BMPT'!$D$19,IF(K255=19,'[1]Equivalencia BH-BMPT'!$D$20,IF(K255=20,'[1]Equivalencia BH-BMPT'!$D$21,IF(K255=21,'[1]Equivalencia BH-BMPT'!$D$22,IF(K255=22,'[1]Equivalencia BH-BMPT'!$D$23,IF(K255=23,'[1]Equivalencia BH-BMPT'!#REF!,IF(K255=24,'[1]Equivalencia BH-BMPT'!$D$25,IF(K255=25,'[1]Equivalencia BH-BMPT'!$D$26,IF(K255=26,'[1]Equivalencia BH-BMPT'!$D$27,IF(K255=27,'[1]Equivalencia BH-BMPT'!$D$28,IF(K255=28,'[1]Equivalencia BH-BMPT'!$D$29,IF(K255=29,'[1]Equivalencia BH-BMPT'!$D$30,IF(K255=30,'[1]Equivalencia BH-BMPT'!$D$31,IF(K255=31,'[1]Equivalencia BH-BMPT'!$D$32,IF(K255=32,'[1]Equivalencia BH-BMPT'!$D$33,IF(K255=33,'[1]Equivalencia BH-BMPT'!$D$34,IF(K255=34,'[1]Equivalencia BH-BMPT'!$D$35,IF(K255=35,'[1]Equivalencia BH-BMPT'!$D$36,IF(K255=36,'[1]Equivalencia BH-BMPT'!$D$37,IF(K255=37,'[1]Equivalencia BH-BMPT'!$D$38,IF(K255=38,'[1]Equivalencia BH-BMPT'!#REF!,IF(K255=39,'[1]Equivalencia BH-BMPT'!$D$40,IF(K255=40,'[1]Equivalencia BH-BMPT'!$D$41,IF(K255=41,'[1]Equivalencia BH-BMPT'!$D$42,IF(K255=42,'[1]Equivalencia BH-BMPT'!$D$43,IF(K255=43,'[1]Equivalencia BH-BMPT'!$D$44,IF(K255=44,'[1]Equivalencia BH-BMPT'!$D$45,IF(K255=45,'[1]Equivalencia BH-BMPT'!$D$46,"No ha seleccionado un número de programa")))))))))))))))))))))))))))))))))))))))))))))</f>
        <v>Igualdad y autonomía para una Bogotá incluyente</v>
      </c>
      <c r="M255" s="16" t="s">
        <v>40</v>
      </c>
      <c r="N255" s="10">
        <v>52409752</v>
      </c>
      <c r="O255" s="15" t="s">
        <v>114</v>
      </c>
      <c r="P255" s="16">
        <v>11102033</v>
      </c>
      <c r="Q255" s="18"/>
      <c r="R255" s="18"/>
      <c r="S255" s="18"/>
      <c r="T255" s="18">
        <f t="shared" ref="T255:T318" si="4">P255+Q255+S255</f>
        <v>11102033</v>
      </c>
      <c r="U255" s="19">
        <v>43396</v>
      </c>
      <c r="V255" s="19">
        <v>43396</v>
      </c>
      <c r="W255" s="19">
        <v>43396</v>
      </c>
      <c r="X255" s="16">
        <v>180</v>
      </c>
      <c r="Y255" s="16">
        <v>90</v>
      </c>
      <c r="Z255" s="20"/>
      <c r="AA255" s="16"/>
      <c r="AB255" s="16"/>
      <c r="AC255" s="16" t="s">
        <v>39</v>
      </c>
      <c r="AD255" s="16"/>
      <c r="AE255" s="21">
        <v>1</v>
      </c>
    </row>
    <row r="256" spans="2:31" ht="409.5" x14ac:dyDescent="0.25">
      <c r="B256" s="16">
        <v>2018280</v>
      </c>
      <c r="C256" s="16">
        <v>2018</v>
      </c>
      <c r="D256" s="16" t="s">
        <v>710</v>
      </c>
      <c r="E256" s="16">
        <v>5</v>
      </c>
      <c r="F256" s="16" t="s">
        <v>155</v>
      </c>
      <c r="G256" s="16" t="s">
        <v>155</v>
      </c>
      <c r="H256" s="16" t="s">
        <v>35</v>
      </c>
      <c r="I256" s="16" t="s">
        <v>711</v>
      </c>
      <c r="J256" s="15" t="s">
        <v>33</v>
      </c>
      <c r="K256" s="17">
        <v>3</v>
      </c>
      <c r="L256" s="17" t="str">
        <f>IF(K256=1,'[1]Equivalencia BH-BMPT'!$D$2,IF(K256=2,'[1]Equivalencia BH-BMPT'!$D$3,IF(K256=3,'[1]Equivalencia BH-BMPT'!$D$4,IF(K256=4,'[1]Equivalencia BH-BMPT'!$D$5,IF(K256=5,'[1]Equivalencia BH-BMPT'!$D$6,IF(K256=6,'[1]Equivalencia BH-BMPT'!$D$7,IF(K256=7,'[1]Equivalencia BH-BMPT'!$D$8,IF(K256=8,'[1]Equivalencia BH-BMPT'!$D$9,IF(K256=9,'[1]Equivalencia BH-BMPT'!$D$10,IF(K256=10,'[1]Equivalencia BH-BMPT'!$D$11,IF(K256=11,'[1]Equivalencia BH-BMPT'!$D$12,IF(K256=12,'[1]Equivalencia BH-BMPT'!$D$13,IF(K256=13,'[1]Equivalencia BH-BMPT'!$D$14,IF(K256=14,'[1]Equivalencia BH-BMPT'!$D$15,IF(K256=15,'[1]Equivalencia BH-BMPT'!$D$16,IF(K256=16,'[1]Equivalencia BH-BMPT'!$D$17,IF(K256=17,'[1]Equivalencia BH-BMPT'!$D$18,IF(K256=18,'[1]Equivalencia BH-BMPT'!$D$19,IF(K256=19,'[1]Equivalencia BH-BMPT'!$D$20,IF(K256=20,'[1]Equivalencia BH-BMPT'!$D$21,IF(K256=21,'[1]Equivalencia BH-BMPT'!$D$22,IF(K256=22,'[1]Equivalencia BH-BMPT'!$D$23,IF(K256=23,'[1]Equivalencia BH-BMPT'!#REF!,IF(K256=24,'[1]Equivalencia BH-BMPT'!$D$25,IF(K256=25,'[1]Equivalencia BH-BMPT'!$D$26,IF(K256=26,'[1]Equivalencia BH-BMPT'!$D$27,IF(K256=27,'[1]Equivalencia BH-BMPT'!$D$28,IF(K256=28,'[1]Equivalencia BH-BMPT'!$D$29,IF(K256=29,'[1]Equivalencia BH-BMPT'!$D$30,IF(K256=30,'[1]Equivalencia BH-BMPT'!$D$31,IF(K256=31,'[1]Equivalencia BH-BMPT'!$D$32,IF(K256=32,'[1]Equivalencia BH-BMPT'!$D$33,IF(K256=33,'[1]Equivalencia BH-BMPT'!$D$34,IF(K256=34,'[1]Equivalencia BH-BMPT'!$D$35,IF(K256=35,'[1]Equivalencia BH-BMPT'!$D$36,IF(K256=36,'[1]Equivalencia BH-BMPT'!$D$37,IF(K256=37,'[1]Equivalencia BH-BMPT'!$D$38,IF(K256=38,'[1]Equivalencia BH-BMPT'!#REF!,IF(K256=39,'[1]Equivalencia BH-BMPT'!$D$40,IF(K256=40,'[1]Equivalencia BH-BMPT'!$D$41,IF(K256=41,'[1]Equivalencia BH-BMPT'!$D$42,IF(K256=42,'[1]Equivalencia BH-BMPT'!$D$43,IF(K256=43,'[1]Equivalencia BH-BMPT'!$D$44,IF(K256=44,'[1]Equivalencia BH-BMPT'!$D$45,IF(K256=45,'[1]Equivalencia BH-BMPT'!$D$46,"No ha seleccionado un número de programa")))))))))))))))))))))))))))))))))))))))))))))</f>
        <v>Igualdad y autonomía para una Bogotá incluyente</v>
      </c>
      <c r="M256" s="16" t="s">
        <v>40</v>
      </c>
      <c r="N256" s="10">
        <v>52516888</v>
      </c>
      <c r="O256" s="15" t="s">
        <v>89</v>
      </c>
      <c r="P256" s="16">
        <v>7211233</v>
      </c>
      <c r="Q256" s="18"/>
      <c r="R256" s="18">
        <v>1</v>
      </c>
      <c r="S256" s="18">
        <v>2031333</v>
      </c>
      <c r="T256" s="18">
        <f t="shared" si="4"/>
        <v>9242566</v>
      </c>
      <c r="U256" s="19">
        <v>43397</v>
      </c>
      <c r="V256" s="19">
        <v>43397</v>
      </c>
      <c r="W256" s="19">
        <v>43396</v>
      </c>
      <c r="X256" s="16">
        <v>180</v>
      </c>
      <c r="Y256" s="16">
        <v>90</v>
      </c>
      <c r="Z256" s="20"/>
      <c r="AA256" s="16"/>
      <c r="AB256" s="16"/>
      <c r="AC256" s="16" t="s">
        <v>39</v>
      </c>
      <c r="AD256" s="16"/>
      <c r="AE256" s="21">
        <v>1</v>
      </c>
    </row>
    <row r="257" spans="2:31" ht="240" x14ac:dyDescent="0.25">
      <c r="B257" s="16">
        <v>2018281</v>
      </c>
      <c r="C257" s="16">
        <v>2018</v>
      </c>
      <c r="D257" s="16" t="s">
        <v>712</v>
      </c>
      <c r="E257" s="16">
        <v>5</v>
      </c>
      <c r="F257" s="16" t="s">
        <v>155</v>
      </c>
      <c r="G257" s="16" t="s">
        <v>155</v>
      </c>
      <c r="H257" s="16" t="s">
        <v>35</v>
      </c>
      <c r="I257" s="16" t="s">
        <v>713</v>
      </c>
      <c r="J257" s="15" t="s">
        <v>33</v>
      </c>
      <c r="K257" s="17">
        <v>45</v>
      </c>
      <c r="L257" s="17" t="str">
        <f>IF(K257=1,'[1]Equivalencia BH-BMPT'!$D$2,IF(K257=2,'[1]Equivalencia BH-BMPT'!$D$3,IF(K257=3,'[1]Equivalencia BH-BMPT'!$D$4,IF(K257=4,'[1]Equivalencia BH-BMPT'!$D$5,IF(K257=5,'[1]Equivalencia BH-BMPT'!$D$6,IF(K257=6,'[1]Equivalencia BH-BMPT'!$D$7,IF(K257=7,'[1]Equivalencia BH-BMPT'!$D$8,IF(K257=8,'[1]Equivalencia BH-BMPT'!$D$9,IF(K257=9,'[1]Equivalencia BH-BMPT'!$D$10,IF(K257=10,'[1]Equivalencia BH-BMPT'!$D$11,IF(K257=11,'[1]Equivalencia BH-BMPT'!$D$12,IF(K257=12,'[1]Equivalencia BH-BMPT'!$D$13,IF(K257=13,'[1]Equivalencia BH-BMPT'!$D$14,IF(K257=14,'[1]Equivalencia BH-BMPT'!$D$15,IF(K257=15,'[1]Equivalencia BH-BMPT'!$D$16,IF(K257=16,'[1]Equivalencia BH-BMPT'!$D$17,IF(K257=17,'[1]Equivalencia BH-BMPT'!$D$18,IF(K257=18,'[1]Equivalencia BH-BMPT'!$D$19,IF(K257=19,'[1]Equivalencia BH-BMPT'!$D$20,IF(K257=20,'[1]Equivalencia BH-BMPT'!$D$21,IF(K257=21,'[1]Equivalencia BH-BMPT'!$D$22,IF(K257=22,'[1]Equivalencia BH-BMPT'!$D$23,IF(K257=23,'[1]Equivalencia BH-BMPT'!#REF!,IF(K257=24,'[1]Equivalencia BH-BMPT'!$D$25,IF(K257=25,'[1]Equivalencia BH-BMPT'!$D$26,IF(K257=26,'[1]Equivalencia BH-BMPT'!$D$27,IF(K257=27,'[1]Equivalencia BH-BMPT'!$D$28,IF(K257=28,'[1]Equivalencia BH-BMPT'!$D$29,IF(K257=29,'[1]Equivalencia BH-BMPT'!$D$30,IF(K257=30,'[1]Equivalencia BH-BMPT'!$D$31,IF(K257=31,'[1]Equivalencia BH-BMPT'!$D$32,IF(K257=32,'[1]Equivalencia BH-BMPT'!$D$33,IF(K257=33,'[1]Equivalencia BH-BMPT'!$D$34,IF(K257=34,'[1]Equivalencia BH-BMPT'!$D$35,IF(K257=35,'[1]Equivalencia BH-BMPT'!$D$36,IF(K257=36,'[1]Equivalencia BH-BMPT'!$D$37,IF(K257=37,'[1]Equivalencia BH-BMPT'!$D$38,IF(K257=38,'[1]Equivalencia BH-BMPT'!#REF!,IF(K257=39,'[1]Equivalencia BH-BMPT'!$D$40,IF(K257=40,'[1]Equivalencia BH-BMPT'!$D$41,IF(K257=41,'[1]Equivalencia BH-BMPT'!$D$42,IF(K257=42,'[1]Equivalencia BH-BMPT'!$D$43,IF(K257=43,'[1]Equivalencia BH-BMPT'!$D$44,IF(K257=44,'[1]Equivalencia BH-BMPT'!$D$45,IF(K257=45,'[1]Equivalencia BH-BMPT'!$D$46,"No ha seleccionado un número de programa")))))))))))))))))))))))))))))))))))))))))))))</f>
        <v>Gobernanza e influencia local, regional e internacional</v>
      </c>
      <c r="M257" s="16" t="s">
        <v>34</v>
      </c>
      <c r="N257" s="10">
        <v>1030594415</v>
      </c>
      <c r="O257" s="15" t="s">
        <v>714</v>
      </c>
      <c r="P257" s="16">
        <v>5360500</v>
      </c>
      <c r="Q257" s="18"/>
      <c r="R257" s="18"/>
      <c r="S257" s="18"/>
      <c r="T257" s="18">
        <f t="shared" si="4"/>
        <v>5360500</v>
      </c>
      <c r="U257" s="19">
        <v>43406</v>
      </c>
      <c r="V257" s="19">
        <v>43406</v>
      </c>
      <c r="W257" s="19">
        <v>43396</v>
      </c>
      <c r="X257" s="16">
        <v>180</v>
      </c>
      <c r="Y257" s="16">
        <v>90</v>
      </c>
      <c r="Z257" s="20"/>
      <c r="AA257" s="16"/>
      <c r="AB257" s="16"/>
      <c r="AC257" s="16" t="s">
        <v>39</v>
      </c>
      <c r="AD257" s="16"/>
      <c r="AE257" s="21">
        <v>1</v>
      </c>
    </row>
    <row r="258" spans="2:31" ht="409.5" x14ac:dyDescent="0.25">
      <c r="B258" s="16">
        <v>2018282</v>
      </c>
      <c r="C258" s="16">
        <v>2018</v>
      </c>
      <c r="D258" s="16" t="s">
        <v>715</v>
      </c>
      <c r="E258" s="16">
        <v>5</v>
      </c>
      <c r="F258" s="16" t="s">
        <v>155</v>
      </c>
      <c r="G258" s="16" t="s">
        <v>155</v>
      </c>
      <c r="H258" s="16" t="s">
        <v>35</v>
      </c>
      <c r="I258" s="16" t="s">
        <v>716</v>
      </c>
      <c r="J258" s="15" t="s">
        <v>33</v>
      </c>
      <c r="K258" s="17">
        <v>3</v>
      </c>
      <c r="L258" s="17" t="str">
        <f>IF(K258=1,'[1]Equivalencia BH-BMPT'!$D$2,IF(K258=2,'[1]Equivalencia BH-BMPT'!$D$3,IF(K258=3,'[1]Equivalencia BH-BMPT'!$D$4,IF(K258=4,'[1]Equivalencia BH-BMPT'!$D$5,IF(K258=5,'[1]Equivalencia BH-BMPT'!$D$6,IF(K258=6,'[1]Equivalencia BH-BMPT'!$D$7,IF(K258=7,'[1]Equivalencia BH-BMPT'!$D$8,IF(K258=8,'[1]Equivalencia BH-BMPT'!$D$9,IF(K258=9,'[1]Equivalencia BH-BMPT'!$D$10,IF(K258=10,'[1]Equivalencia BH-BMPT'!$D$11,IF(K258=11,'[1]Equivalencia BH-BMPT'!$D$12,IF(K258=12,'[1]Equivalencia BH-BMPT'!$D$13,IF(K258=13,'[1]Equivalencia BH-BMPT'!$D$14,IF(K258=14,'[1]Equivalencia BH-BMPT'!$D$15,IF(K258=15,'[1]Equivalencia BH-BMPT'!$D$16,IF(K258=16,'[1]Equivalencia BH-BMPT'!$D$17,IF(K258=17,'[1]Equivalencia BH-BMPT'!$D$18,IF(K258=18,'[1]Equivalencia BH-BMPT'!$D$19,IF(K258=19,'[1]Equivalencia BH-BMPT'!$D$20,IF(K258=20,'[1]Equivalencia BH-BMPT'!$D$21,IF(K258=21,'[1]Equivalencia BH-BMPT'!$D$22,IF(K258=22,'[1]Equivalencia BH-BMPT'!$D$23,IF(K258=23,'[1]Equivalencia BH-BMPT'!#REF!,IF(K258=24,'[1]Equivalencia BH-BMPT'!$D$25,IF(K258=25,'[1]Equivalencia BH-BMPT'!$D$26,IF(K258=26,'[1]Equivalencia BH-BMPT'!$D$27,IF(K258=27,'[1]Equivalencia BH-BMPT'!$D$28,IF(K258=28,'[1]Equivalencia BH-BMPT'!$D$29,IF(K258=29,'[1]Equivalencia BH-BMPT'!$D$30,IF(K258=30,'[1]Equivalencia BH-BMPT'!$D$31,IF(K258=31,'[1]Equivalencia BH-BMPT'!$D$32,IF(K258=32,'[1]Equivalencia BH-BMPT'!$D$33,IF(K258=33,'[1]Equivalencia BH-BMPT'!$D$34,IF(K258=34,'[1]Equivalencia BH-BMPT'!$D$35,IF(K258=35,'[1]Equivalencia BH-BMPT'!$D$36,IF(K258=36,'[1]Equivalencia BH-BMPT'!$D$37,IF(K258=37,'[1]Equivalencia BH-BMPT'!$D$38,IF(K258=38,'[1]Equivalencia BH-BMPT'!#REF!,IF(K258=39,'[1]Equivalencia BH-BMPT'!$D$40,IF(K258=40,'[1]Equivalencia BH-BMPT'!$D$41,IF(K258=41,'[1]Equivalencia BH-BMPT'!$D$42,IF(K258=42,'[1]Equivalencia BH-BMPT'!$D$43,IF(K258=43,'[1]Equivalencia BH-BMPT'!$D$44,IF(K258=44,'[1]Equivalencia BH-BMPT'!$D$45,IF(K258=45,'[1]Equivalencia BH-BMPT'!$D$46,"No ha seleccionado un número de programa")))))))))))))))))))))))))))))))))))))))))))))</f>
        <v>Igualdad y autonomía para una Bogotá incluyente</v>
      </c>
      <c r="M258" s="16" t="s">
        <v>40</v>
      </c>
      <c r="N258" s="10">
        <v>1030594415</v>
      </c>
      <c r="O258" s="15" t="s">
        <v>118</v>
      </c>
      <c r="P258" s="16">
        <v>10476567</v>
      </c>
      <c r="Q258" s="18"/>
      <c r="R258" s="18">
        <v>1</v>
      </c>
      <c r="S258" s="18">
        <v>3127333</v>
      </c>
      <c r="T258" s="18">
        <f t="shared" si="4"/>
        <v>13603900</v>
      </c>
      <c r="U258" s="19">
        <v>43398</v>
      </c>
      <c r="V258" s="19">
        <v>43398</v>
      </c>
      <c r="W258" s="19">
        <v>43396</v>
      </c>
      <c r="X258" s="16">
        <v>180</v>
      </c>
      <c r="Y258" s="16">
        <v>90</v>
      </c>
      <c r="Z258" s="20"/>
      <c r="AA258" s="16"/>
      <c r="AB258" s="16"/>
      <c r="AC258" s="16" t="s">
        <v>39</v>
      </c>
      <c r="AD258" s="16"/>
      <c r="AE258" s="21">
        <v>1</v>
      </c>
    </row>
    <row r="259" spans="2:31" ht="360" x14ac:dyDescent="0.25">
      <c r="B259" s="16">
        <v>2018283</v>
      </c>
      <c r="C259" s="16">
        <v>2018</v>
      </c>
      <c r="D259" s="16" t="s">
        <v>717</v>
      </c>
      <c r="E259" s="16">
        <v>5</v>
      </c>
      <c r="F259" s="16" t="s">
        <v>155</v>
      </c>
      <c r="G259" s="16" t="s">
        <v>155</v>
      </c>
      <c r="H259" s="16" t="s">
        <v>35</v>
      </c>
      <c r="I259" s="16" t="s">
        <v>718</v>
      </c>
      <c r="J259" s="15" t="s">
        <v>33</v>
      </c>
      <c r="K259" s="17">
        <v>45</v>
      </c>
      <c r="L259" s="17" t="str">
        <f>IF(K259=1,'[1]Equivalencia BH-BMPT'!$D$2,IF(K259=2,'[1]Equivalencia BH-BMPT'!$D$3,IF(K259=3,'[1]Equivalencia BH-BMPT'!$D$4,IF(K259=4,'[1]Equivalencia BH-BMPT'!$D$5,IF(K259=5,'[1]Equivalencia BH-BMPT'!$D$6,IF(K259=6,'[1]Equivalencia BH-BMPT'!$D$7,IF(K259=7,'[1]Equivalencia BH-BMPT'!$D$8,IF(K259=8,'[1]Equivalencia BH-BMPT'!$D$9,IF(K259=9,'[1]Equivalencia BH-BMPT'!$D$10,IF(K259=10,'[1]Equivalencia BH-BMPT'!$D$11,IF(K259=11,'[1]Equivalencia BH-BMPT'!$D$12,IF(K259=12,'[1]Equivalencia BH-BMPT'!$D$13,IF(K259=13,'[1]Equivalencia BH-BMPT'!$D$14,IF(K259=14,'[1]Equivalencia BH-BMPT'!$D$15,IF(K259=15,'[1]Equivalencia BH-BMPT'!$D$16,IF(K259=16,'[1]Equivalencia BH-BMPT'!$D$17,IF(K259=17,'[1]Equivalencia BH-BMPT'!$D$18,IF(K259=18,'[1]Equivalencia BH-BMPT'!$D$19,IF(K259=19,'[1]Equivalencia BH-BMPT'!$D$20,IF(K259=20,'[1]Equivalencia BH-BMPT'!$D$21,IF(K259=21,'[1]Equivalencia BH-BMPT'!$D$22,IF(K259=22,'[1]Equivalencia BH-BMPT'!$D$23,IF(K259=23,'[1]Equivalencia BH-BMPT'!#REF!,IF(K259=24,'[1]Equivalencia BH-BMPT'!$D$25,IF(K259=25,'[1]Equivalencia BH-BMPT'!$D$26,IF(K259=26,'[1]Equivalencia BH-BMPT'!$D$27,IF(K259=27,'[1]Equivalencia BH-BMPT'!$D$28,IF(K259=28,'[1]Equivalencia BH-BMPT'!$D$29,IF(K259=29,'[1]Equivalencia BH-BMPT'!$D$30,IF(K259=30,'[1]Equivalencia BH-BMPT'!$D$31,IF(K259=31,'[1]Equivalencia BH-BMPT'!$D$32,IF(K259=32,'[1]Equivalencia BH-BMPT'!$D$33,IF(K259=33,'[1]Equivalencia BH-BMPT'!$D$34,IF(K259=34,'[1]Equivalencia BH-BMPT'!$D$35,IF(K259=35,'[1]Equivalencia BH-BMPT'!$D$36,IF(K259=36,'[1]Equivalencia BH-BMPT'!$D$37,IF(K259=37,'[1]Equivalencia BH-BMPT'!$D$38,IF(K259=38,'[1]Equivalencia BH-BMPT'!#REF!,IF(K259=39,'[1]Equivalencia BH-BMPT'!$D$40,IF(K259=40,'[1]Equivalencia BH-BMPT'!$D$41,IF(K259=41,'[1]Equivalencia BH-BMPT'!$D$42,IF(K259=42,'[1]Equivalencia BH-BMPT'!$D$43,IF(K259=43,'[1]Equivalencia BH-BMPT'!$D$44,IF(K259=44,'[1]Equivalencia BH-BMPT'!$D$45,IF(K259=45,'[1]Equivalencia BH-BMPT'!$D$46,"No ha seleccionado un número de programa")))))))))))))))))))))))))))))))))))))))))))))</f>
        <v>Gobernanza e influencia local, regional e internacional</v>
      </c>
      <c r="M259" s="16" t="s">
        <v>34</v>
      </c>
      <c r="N259" s="10">
        <v>1013645657</v>
      </c>
      <c r="O259" s="15" t="s">
        <v>133</v>
      </c>
      <c r="P259" s="16">
        <v>10720000</v>
      </c>
      <c r="Q259" s="18"/>
      <c r="R259" s="18">
        <v>1</v>
      </c>
      <c r="S259" s="18">
        <v>3200000</v>
      </c>
      <c r="T259" s="18">
        <f t="shared" si="4"/>
        <v>13920000</v>
      </c>
      <c r="U259" s="19">
        <v>43398</v>
      </c>
      <c r="V259" s="19">
        <v>43398</v>
      </c>
      <c r="W259" s="19">
        <v>43396</v>
      </c>
      <c r="X259" s="16">
        <v>180</v>
      </c>
      <c r="Y259" s="16">
        <v>90</v>
      </c>
      <c r="Z259" s="20"/>
      <c r="AA259" s="16"/>
      <c r="AB259" s="16"/>
      <c r="AC259" s="16" t="s">
        <v>39</v>
      </c>
      <c r="AD259" s="16"/>
      <c r="AE259" s="21">
        <v>1</v>
      </c>
    </row>
    <row r="260" spans="2:31" ht="375" x14ac:dyDescent="0.25">
      <c r="B260" s="16">
        <v>2018284</v>
      </c>
      <c r="C260" s="16">
        <v>2018</v>
      </c>
      <c r="D260" s="16" t="s">
        <v>719</v>
      </c>
      <c r="E260" s="16">
        <v>5</v>
      </c>
      <c r="F260" s="16" t="s">
        <v>155</v>
      </c>
      <c r="G260" s="16" t="s">
        <v>155</v>
      </c>
      <c r="H260" s="16" t="s">
        <v>35</v>
      </c>
      <c r="I260" s="16" t="s">
        <v>720</v>
      </c>
      <c r="J260" s="15" t="s">
        <v>33</v>
      </c>
      <c r="K260" s="17">
        <v>45</v>
      </c>
      <c r="L260" s="17" t="str">
        <f>IF(K260=1,'[1]Equivalencia BH-BMPT'!$D$2,IF(K260=2,'[1]Equivalencia BH-BMPT'!$D$3,IF(K260=3,'[1]Equivalencia BH-BMPT'!$D$4,IF(K260=4,'[1]Equivalencia BH-BMPT'!$D$5,IF(K260=5,'[1]Equivalencia BH-BMPT'!$D$6,IF(K260=6,'[1]Equivalencia BH-BMPT'!$D$7,IF(K260=7,'[1]Equivalencia BH-BMPT'!$D$8,IF(K260=8,'[1]Equivalencia BH-BMPT'!$D$9,IF(K260=9,'[1]Equivalencia BH-BMPT'!$D$10,IF(K260=10,'[1]Equivalencia BH-BMPT'!$D$11,IF(K260=11,'[1]Equivalencia BH-BMPT'!$D$12,IF(K260=12,'[1]Equivalencia BH-BMPT'!$D$13,IF(K260=13,'[1]Equivalencia BH-BMPT'!$D$14,IF(K260=14,'[1]Equivalencia BH-BMPT'!$D$15,IF(K260=15,'[1]Equivalencia BH-BMPT'!$D$16,IF(K260=16,'[1]Equivalencia BH-BMPT'!$D$17,IF(K260=17,'[1]Equivalencia BH-BMPT'!$D$18,IF(K260=18,'[1]Equivalencia BH-BMPT'!$D$19,IF(K260=19,'[1]Equivalencia BH-BMPT'!$D$20,IF(K260=20,'[1]Equivalencia BH-BMPT'!$D$21,IF(K260=21,'[1]Equivalencia BH-BMPT'!$D$22,IF(K260=22,'[1]Equivalencia BH-BMPT'!$D$23,IF(K260=23,'[1]Equivalencia BH-BMPT'!#REF!,IF(K260=24,'[1]Equivalencia BH-BMPT'!$D$25,IF(K260=25,'[1]Equivalencia BH-BMPT'!$D$26,IF(K260=26,'[1]Equivalencia BH-BMPT'!$D$27,IF(K260=27,'[1]Equivalencia BH-BMPT'!$D$28,IF(K260=28,'[1]Equivalencia BH-BMPT'!$D$29,IF(K260=29,'[1]Equivalencia BH-BMPT'!$D$30,IF(K260=30,'[1]Equivalencia BH-BMPT'!$D$31,IF(K260=31,'[1]Equivalencia BH-BMPT'!$D$32,IF(K260=32,'[1]Equivalencia BH-BMPT'!$D$33,IF(K260=33,'[1]Equivalencia BH-BMPT'!$D$34,IF(K260=34,'[1]Equivalencia BH-BMPT'!$D$35,IF(K260=35,'[1]Equivalencia BH-BMPT'!$D$36,IF(K260=36,'[1]Equivalencia BH-BMPT'!$D$37,IF(K260=37,'[1]Equivalencia BH-BMPT'!$D$38,IF(K260=38,'[1]Equivalencia BH-BMPT'!#REF!,IF(K260=39,'[1]Equivalencia BH-BMPT'!$D$40,IF(K260=40,'[1]Equivalencia BH-BMPT'!$D$41,IF(K260=41,'[1]Equivalencia BH-BMPT'!$D$42,IF(K260=42,'[1]Equivalencia BH-BMPT'!$D$43,IF(K260=43,'[1]Equivalencia BH-BMPT'!$D$44,IF(K260=44,'[1]Equivalencia BH-BMPT'!$D$45,IF(K260=45,'[1]Equivalencia BH-BMPT'!$D$46,"No ha seleccionado un número de programa")))))))))))))))))))))))))))))))))))))))))))))</f>
        <v>Gobernanza e influencia local, regional e internacional</v>
      </c>
      <c r="M260" s="16" t="s">
        <v>34</v>
      </c>
      <c r="N260" s="10">
        <v>51562368</v>
      </c>
      <c r="O260" s="15" t="s">
        <v>173</v>
      </c>
      <c r="P260" s="16">
        <v>5134000</v>
      </c>
      <c r="Q260" s="18"/>
      <c r="R260" s="18">
        <v>1</v>
      </c>
      <c r="S260" s="18">
        <v>1510000</v>
      </c>
      <c r="T260" s="18">
        <f t="shared" si="4"/>
        <v>6644000</v>
      </c>
      <c r="U260" s="19">
        <v>43398</v>
      </c>
      <c r="V260" s="19">
        <v>43398</v>
      </c>
      <c r="W260" s="19">
        <v>43396</v>
      </c>
      <c r="X260" s="16">
        <v>180</v>
      </c>
      <c r="Y260" s="16">
        <v>90</v>
      </c>
      <c r="Z260" s="20"/>
      <c r="AA260" s="16"/>
      <c r="AB260" s="16"/>
      <c r="AC260" s="16" t="s">
        <v>39</v>
      </c>
      <c r="AD260" s="16"/>
      <c r="AE260" s="21">
        <v>1</v>
      </c>
    </row>
    <row r="261" spans="2:31" ht="270" x14ac:dyDescent="0.25">
      <c r="B261" s="16">
        <v>2018285</v>
      </c>
      <c r="C261" s="16">
        <v>2018</v>
      </c>
      <c r="D261" s="16" t="s">
        <v>721</v>
      </c>
      <c r="E261" s="16">
        <v>5</v>
      </c>
      <c r="F261" s="16" t="s">
        <v>155</v>
      </c>
      <c r="G261" s="16" t="s">
        <v>155</v>
      </c>
      <c r="H261" s="16" t="s">
        <v>35</v>
      </c>
      <c r="I261" s="16" t="s">
        <v>722</v>
      </c>
      <c r="J261" s="15" t="s">
        <v>33</v>
      </c>
      <c r="K261" s="17">
        <v>45</v>
      </c>
      <c r="L261" s="17" t="str">
        <f>IF(K261=1,'[1]Equivalencia BH-BMPT'!$D$2,IF(K261=2,'[1]Equivalencia BH-BMPT'!$D$3,IF(K261=3,'[1]Equivalencia BH-BMPT'!$D$4,IF(K261=4,'[1]Equivalencia BH-BMPT'!$D$5,IF(K261=5,'[1]Equivalencia BH-BMPT'!$D$6,IF(K261=6,'[1]Equivalencia BH-BMPT'!$D$7,IF(K261=7,'[1]Equivalencia BH-BMPT'!$D$8,IF(K261=8,'[1]Equivalencia BH-BMPT'!$D$9,IF(K261=9,'[1]Equivalencia BH-BMPT'!$D$10,IF(K261=10,'[1]Equivalencia BH-BMPT'!$D$11,IF(K261=11,'[1]Equivalencia BH-BMPT'!$D$12,IF(K261=12,'[1]Equivalencia BH-BMPT'!$D$13,IF(K261=13,'[1]Equivalencia BH-BMPT'!$D$14,IF(K261=14,'[1]Equivalencia BH-BMPT'!$D$15,IF(K261=15,'[1]Equivalencia BH-BMPT'!$D$16,IF(K261=16,'[1]Equivalencia BH-BMPT'!$D$17,IF(K261=17,'[1]Equivalencia BH-BMPT'!$D$18,IF(K261=18,'[1]Equivalencia BH-BMPT'!$D$19,IF(K261=19,'[1]Equivalencia BH-BMPT'!$D$20,IF(K261=20,'[1]Equivalencia BH-BMPT'!$D$21,IF(K261=21,'[1]Equivalencia BH-BMPT'!$D$22,IF(K261=22,'[1]Equivalencia BH-BMPT'!$D$23,IF(K261=23,'[1]Equivalencia BH-BMPT'!#REF!,IF(K261=24,'[1]Equivalencia BH-BMPT'!$D$25,IF(K261=25,'[1]Equivalencia BH-BMPT'!$D$26,IF(K261=26,'[1]Equivalencia BH-BMPT'!$D$27,IF(K261=27,'[1]Equivalencia BH-BMPT'!$D$28,IF(K261=28,'[1]Equivalencia BH-BMPT'!$D$29,IF(K261=29,'[1]Equivalencia BH-BMPT'!$D$30,IF(K261=30,'[1]Equivalencia BH-BMPT'!$D$31,IF(K261=31,'[1]Equivalencia BH-BMPT'!$D$32,IF(K261=32,'[1]Equivalencia BH-BMPT'!$D$33,IF(K261=33,'[1]Equivalencia BH-BMPT'!$D$34,IF(K261=34,'[1]Equivalencia BH-BMPT'!$D$35,IF(K261=35,'[1]Equivalencia BH-BMPT'!$D$36,IF(K261=36,'[1]Equivalencia BH-BMPT'!$D$37,IF(K261=37,'[1]Equivalencia BH-BMPT'!$D$38,IF(K261=38,'[1]Equivalencia BH-BMPT'!#REF!,IF(K261=39,'[1]Equivalencia BH-BMPT'!$D$40,IF(K261=40,'[1]Equivalencia BH-BMPT'!$D$41,IF(K261=41,'[1]Equivalencia BH-BMPT'!$D$42,IF(K261=42,'[1]Equivalencia BH-BMPT'!$D$43,IF(K261=43,'[1]Equivalencia BH-BMPT'!$D$44,IF(K261=44,'[1]Equivalencia BH-BMPT'!$D$45,IF(K261=45,'[1]Equivalencia BH-BMPT'!$D$46,"No ha seleccionado un número de programa")))))))))))))))))))))))))))))))))))))))))))))</f>
        <v>Gobernanza e influencia local, regional e internacional</v>
      </c>
      <c r="M261" s="16" t="s">
        <v>34</v>
      </c>
      <c r="N261" s="10">
        <v>1030587174</v>
      </c>
      <c r="O261" s="15" t="s">
        <v>128</v>
      </c>
      <c r="P261" s="16">
        <v>12283333</v>
      </c>
      <c r="Q261" s="18"/>
      <c r="R261" s="18">
        <v>1</v>
      </c>
      <c r="S261" s="18">
        <v>3666667</v>
      </c>
      <c r="T261" s="18">
        <f t="shared" si="4"/>
        <v>15950000</v>
      </c>
      <c r="U261" s="19">
        <v>43398</v>
      </c>
      <c r="V261" s="19">
        <v>43398</v>
      </c>
      <c r="W261" s="19">
        <v>43396</v>
      </c>
      <c r="X261" s="16">
        <v>180</v>
      </c>
      <c r="Y261" s="16">
        <v>90</v>
      </c>
      <c r="Z261" s="20"/>
      <c r="AA261" s="16"/>
      <c r="AB261" s="16"/>
      <c r="AC261" s="16" t="s">
        <v>39</v>
      </c>
      <c r="AD261" s="16"/>
      <c r="AE261" s="21">
        <v>1</v>
      </c>
    </row>
    <row r="262" spans="2:31" ht="375" x14ac:dyDescent="0.25">
      <c r="B262" s="16">
        <v>2018286</v>
      </c>
      <c r="C262" s="16">
        <v>2018</v>
      </c>
      <c r="D262" s="16" t="s">
        <v>723</v>
      </c>
      <c r="E262" s="16">
        <v>5</v>
      </c>
      <c r="F262" s="16" t="s">
        <v>155</v>
      </c>
      <c r="G262" s="16" t="s">
        <v>155</v>
      </c>
      <c r="H262" s="16" t="s">
        <v>35</v>
      </c>
      <c r="I262" s="16" t="s">
        <v>724</v>
      </c>
      <c r="J262" s="15" t="s">
        <v>33</v>
      </c>
      <c r="K262" s="17">
        <v>45</v>
      </c>
      <c r="L262" s="17" t="str">
        <f>IF(K262=1,'[1]Equivalencia BH-BMPT'!$D$2,IF(K262=2,'[1]Equivalencia BH-BMPT'!$D$3,IF(K262=3,'[1]Equivalencia BH-BMPT'!$D$4,IF(K262=4,'[1]Equivalencia BH-BMPT'!$D$5,IF(K262=5,'[1]Equivalencia BH-BMPT'!$D$6,IF(K262=6,'[1]Equivalencia BH-BMPT'!$D$7,IF(K262=7,'[1]Equivalencia BH-BMPT'!$D$8,IF(K262=8,'[1]Equivalencia BH-BMPT'!$D$9,IF(K262=9,'[1]Equivalencia BH-BMPT'!$D$10,IF(K262=10,'[1]Equivalencia BH-BMPT'!$D$11,IF(K262=11,'[1]Equivalencia BH-BMPT'!$D$12,IF(K262=12,'[1]Equivalencia BH-BMPT'!$D$13,IF(K262=13,'[1]Equivalencia BH-BMPT'!$D$14,IF(K262=14,'[1]Equivalencia BH-BMPT'!$D$15,IF(K262=15,'[1]Equivalencia BH-BMPT'!$D$16,IF(K262=16,'[1]Equivalencia BH-BMPT'!$D$17,IF(K262=17,'[1]Equivalencia BH-BMPT'!$D$18,IF(K262=18,'[1]Equivalencia BH-BMPT'!$D$19,IF(K262=19,'[1]Equivalencia BH-BMPT'!$D$20,IF(K262=20,'[1]Equivalencia BH-BMPT'!$D$21,IF(K262=21,'[1]Equivalencia BH-BMPT'!$D$22,IF(K262=22,'[1]Equivalencia BH-BMPT'!$D$23,IF(K262=23,'[1]Equivalencia BH-BMPT'!#REF!,IF(K262=24,'[1]Equivalencia BH-BMPT'!$D$25,IF(K262=25,'[1]Equivalencia BH-BMPT'!$D$26,IF(K262=26,'[1]Equivalencia BH-BMPT'!$D$27,IF(K262=27,'[1]Equivalencia BH-BMPT'!$D$28,IF(K262=28,'[1]Equivalencia BH-BMPT'!$D$29,IF(K262=29,'[1]Equivalencia BH-BMPT'!$D$30,IF(K262=30,'[1]Equivalencia BH-BMPT'!$D$31,IF(K262=31,'[1]Equivalencia BH-BMPT'!$D$32,IF(K262=32,'[1]Equivalencia BH-BMPT'!$D$33,IF(K262=33,'[1]Equivalencia BH-BMPT'!$D$34,IF(K262=34,'[1]Equivalencia BH-BMPT'!$D$35,IF(K262=35,'[1]Equivalencia BH-BMPT'!$D$36,IF(K262=36,'[1]Equivalencia BH-BMPT'!$D$37,IF(K262=37,'[1]Equivalencia BH-BMPT'!$D$38,IF(K262=38,'[1]Equivalencia BH-BMPT'!#REF!,IF(K262=39,'[1]Equivalencia BH-BMPT'!$D$40,IF(K262=40,'[1]Equivalencia BH-BMPT'!$D$41,IF(K262=41,'[1]Equivalencia BH-BMPT'!$D$42,IF(K262=42,'[1]Equivalencia BH-BMPT'!$D$43,IF(K262=43,'[1]Equivalencia BH-BMPT'!$D$44,IF(K262=44,'[1]Equivalencia BH-BMPT'!$D$45,IF(K262=45,'[1]Equivalencia BH-BMPT'!$D$46,"No ha seleccionado un número de programa")))))))))))))))))))))))))))))))))))))))))))))</f>
        <v>Gobernanza e influencia local, regional e internacional</v>
      </c>
      <c r="M262" s="16" t="s">
        <v>34</v>
      </c>
      <c r="N262" s="10">
        <v>39626802</v>
      </c>
      <c r="O262" s="15" t="s">
        <v>136</v>
      </c>
      <c r="P262" s="16">
        <v>16750000</v>
      </c>
      <c r="Q262" s="18"/>
      <c r="R262" s="18">
        <v>1</v>
      </c>
      <c r="S262" s="18">
        <v>5000000</v>
      </c>
      <c r="T262" s="18">
        <f t="shared" si="4"/>
        <v>21750000</v>
      </c>
      <c r="U262" s="19">
        <v>43398</v>
      </c>
      <c r="V262" s="19">
        <v>43398</v>
      </c>
      <c r="W262" s="19">
        <v>43396</v>
      </c>
      <c r="X262" s="16">
        <v>180</v>
      </c>
      <c r="Y262" s="16">
        <v>90</v>
      </c>
      <c r="Z262" s="20"/>
      <c r="AA262" s="16"/>
      <c r="AB262" s="16"/>
      <c r="AC262" s="16" t="s">
        <v>39</v>
      </c>
      <c r="AD262" s="16"/>
      <c r="AE262" s="21">
        <v>1</v>
      </c>
    </row>
    <row r="263" spans="2:31" ht="409.5" x14ac:dyDescent="0.25">
      <c r="B263" s="16">
        <v>2018287</v>
      </c>
      <c r="C263" s="16">
        <v>2018</v>
      </c>
      <c r="D263" s="16" t="s">
        <v>725</v>
      </c>
      <c r="E263" s="16">
        <v>5</v>
      </c>
      <c r="F263" s="16" t="s">
        <v>155</v>
      </c>
      <c r="G263" s="16" t="s">
        <v>155</v>
      </c>
      <c r="H263" s="16" t="s">
        <v>35</v>
      </c>
      <c r="I263" s="16" t="s">
        <v>48</v>
      </c>
      <c r="J263" s="15" t="s">
        <v>33</v>
      </c>
      <c r="K263" s="17">
        <v>18</v>
      </c>
      <c r="L263" s="17" t="str">
        <f>IF(K263=1,'[1]Equivalencia BH-BMPT'!$D$2,IF(K263=2,'[1]Equivalencia BH-BMPT'!$D$3,IF(K263=3,'[1]Equivalencia BH-BMPT'!$D$4,IF(K263=4,'[1]Equivalencia BH-BMPT'!$D$5,IF(K263=5,'[1]Equivalencia BH-BMPT'!$D$6,IF(K263=6,'[1]Equivalencia BH-BMPT'!$D$7,IF(K263=7,'[1]Equivalencia BH-BMPT'!$D$8,IF(K263=8,'[1]Equivalencia BH-BMPT'!$D$9,IF(K263=9,'[1]Equivalencia BH-BMPT'!$D$10,IF(K263=10,'[1]Equivalencia BH-BMPT'!$D$11,IF(K263=11,'[1]Equivalencia BH-BMPT'!$D$12,IF(K263=12,'[1]Equivalencia BH-BMPT'!$D$13,IF(K263=13,'[1]Equivalencia BH-BMPT'!$D$14,IF(K263=14,'[1]Equivalencia BH-BMPT'!$D$15,IF(K263=15,'[1]Equivalencia BH-BMPT'!$D$16,IF(K263=16,'[1]Equivalencia BH-BMPT'!$D$17,IF(K263=17,'[1]Equivalencia BH-BMPT'!$D$18,IF(K263=18,'[1]Equivalencia BH-BMPT'!$D$19,IF(K263=19,'[1]Equivalencia BH-BMPT'!$D$20,IF(K263=20,'[1]Equivalencia BH-BMPT'!$D$21,IF(K263=21,'[1]Equivalencia BH-BMPT'!$D$22,IF(K263=22,'[1]Equivalencia BH-BMPT'!$D$23,IF(K263=23,'[1]Equivalencia BH-BMPT'!#REF!,IF(K263=24,'[1]Equivalencia BH-BMPT'!$D$25,IF(K263=25,'[1]Equivalencia BH-BMPT'!$D$26,IF(K263=26,'[1]Equivalencia BH-BMPT'!$D$27,IF(K263=27,'[1]Equivalencia BH-BMPT'!$D$28,IF(K263=28,'[1]Equivalencia BH-BMPT'!$D$29,IF(K263=29,'[1]Equivalencia BH-BMPT'!$D$30,IF(K263=30,'[1]Equivalencia BH-BMPT'!$D$31,IF(K263=31,'[1]Equivalencia BH-BMPT'!$D$32,IF(K263=32,'[1]Equivalencia BH-BMPT'!$D$33,IF(K263=33,'[1]Equivalencia BH-BMPT'!$D$34,IF(K263=34,'[1]Equivalencia BH-BMPT'!$D$35,IF(K263=35,'[1]Equivalencia BH-BMPT'!$D$36,IF(K263=36,'[1]Equivalencia BH-BMPT'!$D$37,IF(K263=37,'[1]Equivalencia BH-BMPT'!$D$38,IF(K263=38,'[1]Equivalencia BH-BMPT'!#REF!,IF(K263=39,'[1]Equivalencia BH-BMPT'!$D$40,IF(K263=40,'[1]Equivalencia BH-BMPT'!$D$41,IF(K263=41,'[1]Equivalencia BH-BMPT'!$D$42,IF(K263=42,'[1]Equivalencia BH-BMPT'!$D$43,IF(K263=43,'[1]Equivalencia BH-BMPT'!$D$44,IF(K263=44,'[1]Equivalencia BH-BMPT'!$D$45,IF(K263=45,'[1]Equivalencia BH-BMPT'!$D$46,"No ha seleccionado un número de programa")))))))))))))))))))))))))))))))))))))))))))))</f>
        <v>Mejor movilidad para todos</v>
      </c>
      <c r="M263" s="16" t="s">
        <v>49</v>
      </c>
      <c r="N263" s="10">
        <v>1022421776</v>
      </c>
      <c r="O263" s="15" t="s">
        <v>148</v>
      </c>
      <c r="P263" s="16">
        <v>5058500</v>
      </c>
      <c r="Q263" s="18"/>
      <c r="R263" s="18">
        <v>1</v>
      </c>
      <c r="S263" s="18">
        <v>1510000</v>
      </c>
      <c r="T263" s="18">
        <f t="shared" si="4"/>
        <v>6568500</v>
      </c>
      <c r="U263" s="19">
        <v>43398</v>
      </c>
      <c r="V263" s="19">
        <v>43398</v>
      </c>
      <c r="W263" s="19">
        <v>43396</v>
      </c>
      <c r="X263" s="16">
        <v>180</v>
      </c>
      <c r="Y263" s="16">
        <v>90</v>
      </c>
      <c r="Z263" s="20"/>
      <c r="AA263" s="16"/>
      <c r="AB263" s="16"/>
      <c r="AC263" s="16" t="s">
        <v>39</v>
      </c>
      <c r="AD263" s="16"/>
      <c r="AE263" s="21">
        <v>1</v>
      </c>
    </row>
    <row r="264" spans="2:31" ht="270" x14ac:dyDescent="0.25">
      <c r="B264" s="16">
        <v>2018288</v>
      </c>
      <c r="C264" s="16">
        <v>2018</v>
      </c>
      <c r="D264" s="16" t="s">
        <v>726</v>
      </c>
      <c r="E264" s="16">
        <v>5</v>
      </c>
      <c r="F264" s="16" t="s">
        <v>155</v>
      </c>
      <c r="G264" s="16" t="s">
        <v>155</v>
      </c>
      <c r="H264" s="16" t="s">
        <v>35</v>
      </c>
      <c r="I264" s="16" t="s">
        <v>727</v>
      </c>
      <c r="J264" s="15" t="s">
        <v>33</v>
      </c>
      <c r="K264" s="17">
        <v>45</v>
      </c>
      <c r="L264" s="17" t="str">
        <f>IF(K264=1,'[1]Equivalencia BH-BMPT'!$D$2,IF(K264=2,'[1]Equivalencia BH-BMPT'!$D$3,IF(K264=3,'[1]Equivalencia BH-BMPT'!$D$4,IF(K264=4,'[1]Equivalencia BH-BMPT'!$D$5,IF(K264=5,'[1]Equivalencia BH-BMPT'!$D$6,IF(K264=6,'[1]Equivalencia BH-BMPT'!$D$7,IF(K264=7,'[1]Equivalencia BH-BMPT'!$D$8,IF(K264=8,'[1]Equivalencia BH-BMPT'!$D$9,IF(K264=9,'[1]Equivalencia BH-BMPT'!$D$10,IF(K264=10,'[1]Equivalencia BH-BMPT'!$D$11,IF(K264=11,'[1]Equivalencia BH-BMPT'!$D$12,IF(K264=12,'[1]Equivalencia BH-BMPT'!$D$13,IF(K264=13,'[1]Equivalencia BH-BMPT'!$D$14,IF(K264=14,'[1]Equivalencia BH-BMPT'!$D$15,IF(K264=15,'[1]Equivalencia BH-BMPT'!$D$16,IF(K264=16,'[1]Equivalencia BH-BMPT'!$D$17,IF(K264=17,'[1]Equivalencia BH-BMPT'!$D$18,IF(K264=18,'[1]Equivalencia BH-BMPT'!$D$19,IF(K264=19,'[1]Equivalencia BH-BMPT'!$D$20,IF(K264=20,'[1]Equivalencia BH-BMPT'!$D$21,IF(K264=21,'[1]Equivalencia BH-BMPT'!$D$22,IF(K264=22,'[1]Equivalencia BH-BMPT'!$D$23,IF(K264=23,'[1]Equivalencia BH-BMPT'!#REF!,IF(K264=24,'[1]Equivalencia BH-BMPT'!$D$25,IF(K264=25,'[1]Equivalencia BH-BMPT'!$D$26,IF(K264=26,'[1]Equivalencia BH-BMPT'!$D$27,IF(K264=27,'[1]Equivalencia BH-BMPT'!$D$28,IF(K264=28,'[1]Equivalencia BH-BMPT'!$D$29,IF(K264=29,'[1]Equivalencia BH-BMPT'!$D$30,IF(K264=30,'[1]Equivalencia BH-BMPT'!$D$31,IF(K264=31,'[1]Equivalencia BH-BMPT'!$D$32,IF(K264=32,'[1]Equivalencia BH-BMPT'!$D$33,IF(K264=33,'[1]Equivalencia BH-BMPT'!$D$34,IF(K264=34,'[1]Equivalencia BH-BMPT'!$D$35,IF(K264=35,'[1]Equivalencia BH-BMPT'!$D$36,IF(K264=36,'[1]Equivalencia BH-BMPT'!$D$37,IF(K264=37,'[1]Equivalencia BH-BMPT'!$D$38,IF(K264=38,'[1]Equivalencia BH-BMPT'!#REF!,IF(K264=39,'[1]Equivalencia BH-BMPT'!$D$40,IF(K264=40,'[1]Equivalencia BH-BMPT'!$D$41,IF(K264=41,'[1]Equivalencia BH-BMPT'!$D$42,IF(K264=42,'[1]Equivalencia BH-BMPT'!$D$43,IF(K264=43,'[1]Equivalencia BH-BMPT'!$D$44,IF(K264=44,'[1]Equivalencia BH-BMPT'!$D$45,IF(K264=45,'[1]Equivalencia BH-BMPT'!$D$46,"No ha seleccionado un número de programa")))))))))))))))))))))))))))))))))))))))))))))</f>
        <v>Gobernanza e influencia local, regional e internacional</v>
      </c>
      <c r="M264" s="16" t="s">
        <v>34</v>
      </c>
      <c r="N264" s="10">
        <v>80727904</v>
      </c>
      <c r="O264" s="15" t="s">
        <v>153</v>
      </c>
      <c r="P264" s="16">
        <v>5058500</v>
      </c>
      <c r="Q264" s="18"/>
      <c r="R264" s="18">
        <v>1</v>
      </c>
      <c r="S264" s="18">
        <v>1510000</v>
      </c>
      <c r="T264" s="18">
        <f t="shared" si="4"/>
        <v>6568500</v>
      </c>
      <c r="U264" s="19">
        <v>43402</v>
      </c>
      <c r="V264" s="19">
        <v>43402</v>
      </c>
      <c r="W264" s="19">
        <v>43396</v>
      </c>
      <c r="X264" s="16">
        <v>180</v>
      </c>
      <c r="Y264" s="16">
        <v>90</v>
      </c>
      <c r="Z264" s="20"/>
      <c r="AA264" s="16"/>
      <c r="AB264" s="16"/>
      <c r="AC264" s="16" t="s">
        <v>39</v>
      </c>
      <c r="AD264" s="16"/>
      <c r="AE264" s="21">
        <v>1</v>
      </c>
    </row>
    <row r="265" spans="2:31" ht="315" x14ac:dyDescent="0.25">
      <c r="B265" s="16">
        <v>2018289</v>
      </c>
      <c r="C265" s="16">
        <v>2018</v>
      </c>
      <c r="D265" s="16" t="s">
        <v>728</v>
      </c>
      <c r="E265" s="16">
        <v>5</v>
      </c>
      <c r="F265" s="16" t="s">
        <v>155</v>
      </c>
      <c r="G265" s="16" t="s">
        <v>155</v>
      </c>
      <c r="H265" s="16" t="s">
        <v>35</v>
      </c>
      <c r="I265" s="16" t="s">
        <v>169</v>
      </c>
      <c r="J265" s="15" t="s">
        <v>33</v>
      </c>
      <c r="K265" s="17">
        <v>45</v>
      </c>
      <c r="L265" s="17" t="str">
        <f>IF(K265=1,'[1]Equivalencia BH-BMPT'!$D$2,IF(K265=2,'[1]Equivalencia BH-BMPT'!$D$3,IF(K265=3,'[1]Equivalencia BH-BMPT'!$D$4,IF(K265=4,'[1]Equivalencia BH-BMPT'!$D$5,IF(K265=5,'[1]Equivalencia BH-BMPT'!$D$6,IF(K265=6,'[1]Equivalencia BH-BMPT'!$D$7,IF(K265=7,'[1]Equivalencia BH-BMPT'!$D$8,IF(K265=8,'[1]Equivalencia BH-BMPT'!$D$9,IF(K265=9,'[1]Equivalencia BH-BMPT'!$D$10,IF(K265=10,'[1]Equivalencia BH-BMPT'!$D$11,IF(K265=11,'[1]Equivalencia BH-BMPT'!$D$12,IF(K265=12,'[1]Equivalencia BH-BMPT'!$D$13,IF(K265=13,'[1]Equivalencia BH-BMPT'!$D$14,IF(K265=14,'[1]Equivalencia BH-BMPT'!$D$15,IF(K265=15,'[1]Equivalencia BH-BMPT'!$D$16,IF(K265=16,'[1]Equivalencia BH-BMPT'!$D$17,IF(K265=17,'[1]Equivalencia BH-BMPT'!$D$18,IF(K265=18,'[1]Equivalencia BH-BMPT'!$D$19,IF(K265=19,'[1]Equivalencia BH-BMPT'!$D$20,IF(K265=20,'[1]Equivalencia BH-BMPT'!$D$21,IF(K265=21,'[1]Equivalencia BH-BMPT'!$D$22,IF(K265=22,'[1]Equivalencia BH-BMPT'!$D$23,IF(K265=23,'[1]Equivalencia BH-BMPT'!#REF!,IF(K265=24,'[1]Equivalencia BH-BMPT'!$D$25,IF(K265=25,'[1]Equivalencia BH-BMPT'!$D$26,IF(K265=26,'[1]Equivalencia BH-BMPT'!$D$27,IF(K265=27,'[1]Equivalencia BH-BMPT'!$D$28,IF(K265=28,'[1]Equivalencia BH-BMPT'!$D$29,IF(K265=29,'[1]Equivalencia BH-BMPT'!$D$30,IF(K265=30,'[1]Equivalencia BH-BMPT'!$D$31,IF(K265=31,'[1]Equivalencia BH-BMPT'!$D$32,IF(K265=32,'[1]Equivalencia BH-BMPT'!$D$33,IF(K265=33,'[1]Equivalencia BH-BMPT'!$D$34,IF(K265=34,'[1]Equivalencia BH-BMPT'!$D$35,IF(K265=35,'[1]Equivalencia BH-BMPT'!$D$36,IF(K265=36,'[1]Equivalencia BH-BMPT'!$D$37,IF(K265=37,'[1]Equivalencia BH-BMPT'!$D$38,IF(K265=38,'[1]Equivalencia BH-BMPT'!#REF!,IF(K265=39,'[1]Equivalencia BH-BMPT'!$D$40,IF(K265=40,'[1]Equivalencia BH-BMPT'!$D$41,IF(K265=41,'[1]Equivalencia BH-BMPT'!$D$42,IF(K265=42,'[1]Equivalencia BH-BMPT'!$D$43,IF(K265=43,'[1]Equivalencia BH-BMPT'!$D$44,IF(K265=44,'[1]Equivalencia BH-BMPT'!$D$45,IF(K265=45,'[1]Equivalencia BH-BMPT'!$D$46,"No ha seleccionado un número de programa")))))))))))))))))))))))))))))))))))))))))))))</f>
        <v>Gobernanza e influencia local, regional e internacional</v>
      </c>
      <c r="M265" s="16" t="s">
        <v>34</v>
      </c>
      <c r="N265" s="10">
        <v>101235031</v>
      </c>
      <c r="O265" s="15" t="s">
        <v>170</v>
      </c>
      <c r="P265" s="16">
        <v>13400000</v>
      </c>
      <c r="Q265" s="18"/>
      <c r="R265" s="18">
        <v>1</v>
      </c>
      <c r="S265" s="18">
        <v>4000000</v>
      </c>
      <c r="T265" s="18">
        <f t="shared" si="4"/>
        <v>17400000</v>
      </c>
      <c r="U265" s="19">
        <v>43402</v>
      </c>
      <c r="V265" s="19">
        <v>43402</v>
      </c>
      <c r="W265" s="19">
        <v>43396</v>
      </c>
      <c r="X265" s="16">
        <v>180</v>
      </c>
      <c r="Y265" s="16">
        <v>90</v>
      </c>
      <c r="Z265" s="20"/>
      <c r="AA265" s="16"/>
      <c r="AB265" s="16"/>
      <c r="AC265" s="16" t="s">
        <v>39</v>
      </c>
      <c r="AD265" s="16"/>
      <c r="AE265" s="21">
        <v>1</v>
      </c>
    </row>
    <row r="266" spans="2:31" ht="345" x14ac:dyDescent="0.25">
      <c r="B266" s="16">
        <v>2018290</v>
      </c>
      <c r="C266" s="16">
        <v>2018</v>
      </c>
      <c r="D266" s="16" t="s">
        <v>729</v>
      </c>
      <c r="E266" s="16">
        <v>5</v>
      </c>
      <c r="F266" s="16" t="s">
        <v>155</v>
      </c>
      <c r="G266" s="16" t="s">
        <v>155</v>
      </c>
      <c r="H266" s="16" t="s">
        <v>35</v>
      </c>
      <c r="I266" s="16" t="s">
        <v>730</v>
      </c>
      <c r="J266" s="15" t="s">
        <v>33</v>
      </c>
      <c r="K266" s="17">
        <v>45</v>
      </c>
      <c r="L266" s="17" t="str">
        <f>IF(K266=1,'[1]Equivalencia BH-BMPT'!$D$2,IF(K266=2,'[1]Equivalencia BH-BMPT'!$D$3,IF(K266=3,'[1]Equivalencia BH-BMPT'!$D$4,IF(K266=4,'[1]Equivalencia BH-BMPT'!$D$5,IF(K266=5,'[1]Equivalencia BH-BMPT'!$D$6,IF(K266=6,'[1]Equivalencia BH-BMPT'!$D$7,IF(K266=7,'[1]Equivalencia BH-BMPT'!$D$8,IF(K266=8,'[1]Equivalencia BH-BMPT'!$D$9,IF(K266=9,'[1]Equivalencia BH-BMPT'!$D$10,IF(K266=10,'[1]Equivalencia BH-BMPT'!$D$11,IF(K266=11,'[1]Equivalencia BH-BMPT'!$D$12,IF(K266=12,'[1]Equivalencia BH-BMPT'!$D$13,IF(K266=13,'[1]Equivalencia BH-BMPT'!$D$14,IF(K266=14,'[1]Equivalencia BH-BMPT'!$D$15,IF(K266=15,'[1]Equivalencia BH-BMPT'!$D$16,IF(K266=16,'[1]Equivalencia BH-BMPT'!$D$17,IF(K266=17,'[1]Equivalencia BH-BMPT'!$D$18,IF(K266=18,'[1]Equivalencia BH-BMPT'!$D$19,IF(K266=19,'[1]Equivalencia BH-BMPT'!$D$20,IF(K266=20,'[1]Equivalencia BH-BMPT'!$D$21,IF(K266=21,'[1]Equivalencia BH-BMPT'!$D$22,IF(K266=22,'[1]Equivalencia BH-BMPT'!$D$23,IF(K266=23,'[1]Equivalencia BH-BMPT'!#REF!,IF(K266=24,'[1]Equivalencia BH-BMPT'!$D$25,IF(K266=25,'[1]Equivalencia BH-BMPT'!$D$26,IF(K266=26,'[1]Equivalencia BH-BMPT'!$D$27,IF(K266=27,'[1]Equivalencia BH-BMPT'!$D$28,IF(K266=28,'[1]Equivalencia BH-BMPT'!$D$29,IF(K266=29,'[1]Equivalencia BH-BMPT'!$D$30,IF(K266=30,'[1]Equivalencia BH-BMPT'!$D$31,IF(K266=31,'[1]Equivalencia BH-BMPT'!$D$32,IF(K266=32,'[1]Equivalencia BH-BMPT'!$D$33,IF(K266=33,'[1]Equivalencia BH-BMPT'!$D$34,IF(K266=34,'[1]Equivalencia BH-BMPT'!$D$35,IF(K266=35,'[1]Equivalencia BH-BMPT'!$D$36,IF(K266=36,'[1]Equivalencia BH-BMPT'!$D$37,IF(K266=37,'[1]Equivalencia BH-BMPT'!$D$38,IF(K266=38,'[1]Equivalencia BH-BMPT'!#REF!,IF(K266=39,'[1]Equivalencia BH-BMPT'!$D$40,IF(K266=40,'[1]Equivalencia BH-BMPT'!$D$41,IF(K266=41,'[1]Equivalencia BH-BMPT'!$D$42,IF(K266=42,'[1]Equivalencia BH-BMPT'!$D$43,IF(K266=43,'[1]Equivalencia BH-BMPT'!$D$44,IF(K266=44,'[1]Equivalencia BH-BMPT'!$D$45,IF(K266=45,'[1]Equivalencia BH-BMPT'!$D$46,"No ha seleccionado un número de programa")))))))))))))))))))))))))))))))))))))))))))))</f>
        <v>Gobernanza e influencia local, regional e internacional</v>
      </c>
      <c r="M266" s="16" t="s">
        <v>34</v>
      </c>
      <c r="N266" s="10">
        <v>20384661</v>
      </c>
      <c r="O266" s="15" t="s">
        <v>151</v>
      </c>
      <c r="P266" s="16">
        <v>11166551</v>
      </c>
      <c r="Q266" s="18"/>
      <c r="R266" s="18"/>
      <c r="S266" s="18"/>
      <c r="T266" s="18">
        <f t="shared" si="4"/>
        <v>11166551</v>
      </c>
      <c r="U266" s="19">
        <v>43402</v>
      </c>
      <c r="V266" s="19">
        <v>43402</v>
      </c>
      <c r="W266" s="19">
        <v>43396</v>
      </c>
      <c r="X266" s="16">
        <v>180</v>
      </c>
      <c r="Y266" s="16">
        <v>90</v>
      </c>
      <c r="Z266" s="20"/>
      <c r="AA266" s="16"/>
      <c r="AB266" s="16"/>
      <c r="AC266" s="16" t="s">
        <v>39</v>
      </c>
      <c r="AD266" s="16"/>
      <c r="AE266" s="21">
        <v>1</v>
      </c>
    </row>
    <row r="267" spans="2:31" ht="409.5" x14ac:dyDescent="0.25">
      <c r="B267" s="16">
        <v>2018291</v>
      </c>
      <c r="C267" s="16">
        <v>2018</v>
      </c>
      <c r="D267" s="16" t="s">
        <v>731</v>
      </c>
      <c r="E267" s="16">
        <v>5</v>
      </c>
      <c r="F267" s="16" t="s">
        <v>155</v>
      </c>
      <c r="G267" s="16" t="s">
        <v>155</v>
      </c>
      <c r="H267" s="16" t="s">
        <v>35</v>
      </c>
      <c r="I267" s="16" t="s">
        <v>732</v>
      </c>
      <c r="J267" s="15" t="s">
        <v>33</v>
      </c>
      <c r="K267" s="17">
        <v>45</v>
      </c>
      <c r="L267" s="17" t="str">
        <f>IF(K267=1,'[1]Equivalencia BH-BMPT'!$D$2,IF(K267=2,'[1]Equivalencia BH-BMPT'!$D$3,IF(K267=3,'[1]Equivalencia BH-BMPT'!$D$4,IF(K267=4,'[1]Equivalencia BH-BMPT'!$D$5,IF(K267=5,'[1]Equivalencia BH-BMPT'!$D$6,IF(K267=6,'[1]Equivalencia BH-BMPT'!$D$7,IF(K267=7,'[1]Equivalencia BH-BMPT'!$D$8,IF(K267=8,'[1]Equivalencia BH-BMPT'!$D$9,IF(K267=9,'[1]Equivalencia BH-BMPT'!$D$10,IF(K267=10,'[1]Equivalencia BH-BMPT'!$D$11,IF(K267=11,'[1]Equivalencia BH-BMPT'!$D$12,IF(K267=12,'[1]Equivalencia BH-BMPT'!$D$13,IF(K267=13,'[1]Equivalencia BH-BMPT'!$D$14,IF(K267=14,'[1]Equivalencia BH-BMPT'!$D$15,IF(K267=15,'[1]Equivalencia BH-BMPT'!$D$16,IF(K267=16,'[1]Equivalencia BH-BMPT'!$D$17,IF(K267=17,'[1]Equivalencia BH-BMPT'!$D$18,IF(K267=18,'[1]Equivalencia BH-BMPT'!$D$19,IF(K267=19,'[1]Equivalencia BH-BMPT'!$D$20,IF(K267=20,'[1]Equivalencia BH-BMPT'!$D$21,IF(K267=21,'[1]Equivalencia BH-BMPT'!$D$22,IF(K267=22,'[1]Equivalencia BH-BMPT'!$D$23,IF(K267=23,'[1]Equivalencia BH-BMPT'!#REF!,IF(K267=24,'[1]Equivalencia BH-BMPT'!$D$25,IF(K267=25,'[1]Equivalencia BH-BMPT'!$D$26,IF(K267=26,'[1]Equivalencia BH-BMPT'!$D$27,IF(K267=27,'[1]Equivalencia BH-BMPT'!$D$28,IF(K267=28,'[1]Equivalencia BH-BMPT'!$D$29,IF(K267=29,'[1]Equivalencia BH-BMPT'!$D$30,IF(K267=30,'[1]Equivalencia BH-BMPT'!$D$31,IF(K267=31,'[1]Equivalencia BH-BMPT'!$D$32,IF(K267=32,'[1]Equivalencia BH-BMPT'!$D$33,IF(K267=33,'[1]Equivalencia BH-BMPT'!$D$34,IF(K267=34,'[1]Equivalencia BH-BMPT'!$D$35,IF(K267=35,'[1]Equivalencia BH-BMPT'!$D$36,IF(K267=36,'[1]Equivalencia BH-BMPT'!$D$37,IF(K267=37,'[1]Equivalencia BH-BMPT'!$D$38,IF(K267=38,'[1]Equivalencia BH-BMPT'!#REF!,IF(K267=39,'[1]Equivalencia BH-BMPT'!$D$40,IF(K267=40,'[1]Equivalencia BH-BMPT'!$D$41,IF(K267=41,'[1]Equivalencia BH-BMPT'!$D$42,IF(K267=42,'[1]Equivalencia BH-BMPT'!$D$43,IF(K267=43,'[1]Equivalencia BH-BMPT'!$D$44,IF(K267=44,'[1]Equivalencia BH-BMPT'!$D$45,IF(K267=45,'[1]Equivalencia BH-BMPT'!$D$46,"No ha seleccionado un número de programa")))))))))))))))))))))))))))))))))))))))))))))</f>
        <v>Gobernanza e influencia local, regional e internacional</v>
      </c>
      <c r="M267" s="16" t="s">
        <v>34</v>
      </c>
      <c r="N267" s="10">
        <v>52992039</v>
      </c>
      <c r="O267" s="15" t="s">
        <v>203</v>
      </c>
      <c r="P267" s="16">
        <v>11166551</v>
      </c>
      <c r="Q267" s="18"/>
      <c r="R267" s="18"/>
      <c r="S267" s="18"/>
      <c r="T267" s="18">
        <f t="shared" si="4"/>
        <v>11166551</v>
      </c>
      <c r="U267" s="19">
        <v>43402</v>
      </c>
      <c r="V267" s="19">
        <v>43402</v>
      </c>
      <c r="W267" s="19">
        <v>43396</v>
      </c>
      <c r="X267" s="16">
        <v>180</v>
      </c>
      <c r="Y267" s="16">
        <v>90</v>
      </c>
      <c r="Z267" s="20"/>
      <c r="AA267" s="16"/>
      <c r="AB267" s="16"/>
      <c r="AC267" s="16" t="s">
        <v>39</v>
      </c>
      <c r="AD267" s="16"/>
      <c r="AE267" s="21">
        <v>1</v>
      </c>
    </row>
    <row r="268" spans="2:31" ht="409.5" x14ac:dyDescent="0.25">
      <c r="B268" s="16">
        <v>2018292</v>
      </c>
      <c r="C268" s="16">
        <v>2018</v>
      </c>
      <c r="D268" s="16" t="s">
        <v>733</v>
      </c>
      <c r="E268" s="16">
        <v>5</v>
      </c>
      <c r="F268" s="16" t="s">
        <v>155</v>
      </c>
      <c r="G268" s="16" t="s">
        <v>155</v>
      </c>
      <c r="H268" s="16" t="s">
        <v>35</v>
      </c>
      <c r="I268" s="16" t="s">
        <v>734</v>
      </c>
      <c r="J268" s="15" t="s">
        <v>33</v>
      </c>
      <c r="K268" s="17">
        <v>45</v>
      </c>
      <c r="L268" s="17" t="str">
        <f>IF(K268=1,'[1]Equivalencia BH-BMPT'!$D$2,IF(K268=2,'[1]Equivalencia BH-BMPT'!$D$3,IF(K268=3,'[1]Equivalencia BH-BMPT'!$D$4,IF(K268=4,'[1]Equivalencia BH-BMPT'!$D$5,IF(K268=5,'[1]Equivalencia BH-BMPT'!$D$6,IF(K268=6,'[1]Equivalencia BH-BMPT'!$D$7,IF(K268=7,'[1]Equivalencia BH-BMPT'!$D$8,IF(K268=8,'[1]Equivalencia BH-BMPT'!$D$9,IF(K268=9,'[1]Equivalencia BH-BMPT'!$D$10,IF(K268=10,'[1]Equivalencia BH-BMPT'!$D$11,IF(K268=11,'[1]Equivalencia BH-BMPT'!$D$12,IF(K268=12,'[1]Equivalencia BH-BMPT'!$D$13,IF(K268=13,'[1]Equivalencia BH-BMPT'!$D$14,IF(K268=14,'[1]Equivalencia BH-BMPT'!$D$15,IF(K268=15,'[1]Equivalencia BH-BMPT'!$D$16,IF(K268=16,'[1]Equivalencia BH-BMPT'!$D$17,IF(K268=17,'[1]Equivalencia BH-BMPT'!$D$18,IF(K268=18,'[1]Equivalencia BH-BMPT'!$D$19,IF(K268=19,'[1]Equivalencia BH-BMPT'!$D$20,IF(K268=20,'[1]Equivalencia BH-BMPT'!$D$21,IF(K268=21,'[1]Equivalencia BH-BMPT'!$D$22,IF(K268=22,'[1]Equivalencia BH-BMPT'!$D$23,IF(K268=23,'[1]Equivalencia BH-BMPT'!#REF!,IF(K268=24,'[1]Equivalencia BH-BMPT'!$D$25,IF(K268=25,'[1]Equivalencia BH-BMPT'!$D$26,IF(K268=26,'[1]Equivalencia BH-BMPT'!$D$27,IF(K268=27,'[1]Equivalencia BH-BMPT'!$D$28,IF(K268=28,'[1]Equivalencia BH-BMPT'!$D$29,IF(K268=29,'[1]Equivalencia BH-BMPT'!$D$30,IF(K268=30,'[1]Equivalencia BH-BMPT'!$D$31,IF(K268=31,'[1]Equivalencia BH-BMPT'!$D$32,IF(K268=32,'[1]Equivalencia BH-BMPT'!$D$33,IF(K268=33,'[1]Equivalencia BH-BMPT'!$D$34,IF(K268=34,'[1]Equivalencia BH-BMPT'!$D$35,IF(K268=35,'[1]Equivalencia BH-BMPT'!$D$36,IF(K268=36,'[1]Equivalencia BH-BMPT'!$D$37,IF(K268=37,'[1]Equivalencia BH-BMPT'!$D$38,IF(K268=38,'[1]Equivalencia BH-BMPT'!#REF!,IF(K268=39,'[1]Equivalencia BH-BMPT'!$D$40,IF(K268=40,'[1]Equivalencia BH-BMPT'!$D$41,IF(K268=41,'[1]Equivalencia BH-BMPT'!$D$42,IF(K268=42,'[1]Equivalencia BH-BMPT'!$D$43,IF(K268=43,'[1]Equivalencia BH-BMPT'!$D$44,IF(K268=44,'[1]Equivalencia BH-BMPT'!$D$45,IF(K268=45,'[1]Equivalencia BH-BMPT'!$D$46,"No ha seleccionado un número de programa")))))))))))))))))))))))))))))))))))))))))))))</f>
        <v>Gobernanza e influencia local, regional e internacional</v>
      </c>
      <c r="M268" s="16" t="s">
        <v>196</v>
      </c>
      <c r="N268" s="10">
        <v>1024508307</v>
      </c>
      <c r="O268" s="15" t="s">
        <v>142</v>
      </c>
      <c r="P268" s="16">
        <v>11499880</v>
      </c>
      <c r="Q268" s="18"/>
      <c r="R268" s="18"/>
      <c r="S268" s="18"/>
      <c r="T268" s="18">
        <f t="shared" si="4"/>
        <v>11499880</v>
      </c>
      <c r="U268" s="19">
        <v>43398</v>
      </c>
      <c r="V268" s="19">
        <v>43398</v>
      </c>
      <c r="W268" s="19">
        <v>43396</v>
      </c>
      <c r="X268" s="16">
        <v>180</v>
      </c>
      <c r="Y268" s="16">
        <v>90</v>
      </c>
      <c r="Z268" s="20"/>
      <c r="AA268" s="16"/>
      <c r="AB268" s="16"/>
      <c r="AC268" s="16" t="s">
        <v>39</v>
      </c>
      <c r="AD268" s="16"/>
      <c r="AE268" s="21">
        <v>1</v>
      </c>
    </row>
    <row r="269" spans="2:31" ht="409.5" x14ac:dyDescent="0.25">
      <c r="B269" s="16">
        <v>2018293</v>
      </c>
      <c r="C269" s="16">
        <v>2018</v>
      </c>
      <c r="D269" s="16" t="s">
        <v>735</v>
      </c>
      <c r="E269" s="16">
        <v>5</v>
      </c>
      <c r="F269" s="16" t="s">
        <v>155</v>
      </c>
      <c r="G269" s="16" t="s">
        <v>155</v>
      </c>
      <c r="H269" s="16" t="s">
        <v>35</v>
      </c>
      <c r="I269" s="16" t="s">
        <v>736</v>
      </c>
      <c r="J269" s="15" t="s">
        <v>33</v>
      </c>
      <c r="K269" s="17">
        <v>45</v>
      </c>
      <c r="L269" s="17" t="str">
        <f>IF(K269=1,'[1]Equivalencia BH-BMPT'!$D$2,IF(K269=2,'[1]Equivalencia BH-BMPT'!$D$3,IF(K269=3,'[1]Equivalencia BH-BMPT'!$D$4,IF(K269=4,'[1]Equivalencia BH-BMPT'!$D$5,IF(K269=5,'[1]Equivalencia BH-BMPT'!$D$6,IF(K269=6,'[1]Equivalencia BH-BMPT'!$D$7,IF(K269=7,'[1]Equivalencia BH-BMPT'!$D$8,IF(K269=8,'[1]Equivalencia BH-BMPT'!$D$9,IF(K269=9,'[1]Equivalencia BH-BMPT'!$D$10,IF(K269=10,'[1]Equivalencia BH-BMPT'!$D$11,IF(K269=11,'[1]Equivalencia BH-BMPT'!$D$12,IF(K269=12,'[1]Equivalencia BH-BMPT'!$D$13,IF(K269=13,'[1]Equivalencia BH-BMPT'!$D$14,IF(K269=14,'[1]Equivalencia BH-BMPT'!$D$15,IF(K269=15,'[1]Equivalencia BH-BMPT'!$D$16,IF(K269=16,'[1]Equivalencia BH-BMPT'!$D$17,IF(K269=17,'[1]Equivalencia BH-BMPT'!$D$18,IF(K269=18,'[1]Equivalencia BH-BMPT'!$D$19,IF(K269=19,'[1]Equivalencia BH-BMPT'!$D$20,IF(K269=20,'[1]Equivalencia BH-BMPT'!$D$21,IF(K269=21,'[1]Equivalencia BH-BMPT'!$D$22,IF(K269=22,'[1]Equivalencia BH-BMPT'!$D$23,IF(K269=23,'[1]Equivalencia BH-BMPT'!#REF!,IF(K269=24,'[1]Equivalencia BH-BMPT'!$D$25,IF(K269=25,'[1]Equivalencia BH-BMPT'!$D$26,IF(K269=26,'[1]Equivalencia BH-BMPT'!$D$27,IF(K269=27,'[1]Equivalencia BH-BMPT'!$D$28,IF(K269=28,'[1]Equivalencia BH-BMPT'!$D$29,IF(K269=29,'[1]Equivalencia BH-BMPT'!$D$30,IF(K269=30,'[1]Equivalencia BH-BMPT'!$D$31,IF(K269=31,'[1]Equivalencia BH-BMPT'!$D$32,IF(K269=32,'[1]Equivalencia BH-BMPT'!$D$33,IF(K269=33,'[1]Equivalencia BH-BMPT'!$D$34,IF(K269=34,'[1]Equivalencia BH-BMPT'!$D$35,IF(K269=35,'[1]Equivalencia BH-BMPT'!$D$36,IF(K269=36,'[1]Equivalencia BH-BMPT'!$D$37,IF(K269=37,'[1]Equivalencia BH-BMPT'!$D$38,IF(K269=38,'[1]Equivalencia BH-BMPT'!#REF!,IF(K269=39,'[1]Equivalencia BH-BMPT'!$D$40,IF(K269=40,'[1]Equivalencia BH-BMPT'!$D$41,IF(K269=41,'[1]Equivalencia BH-BMPT'!$D$42,IF(K269=42,'[1]Equivalencia BH-BMPT'!$D$43,IF(K269=43,'[1]Equivalencia BH-BMPT'!$D$44,IF(K269=44,'[1]Equivalencia BH-BMPT'!$D$45,IF(K269=45,'[1]Equivalencia BH-BMPT'!$D$46,"No ha seleccionado un número de programa")))))))))))))))))))))))))))))))))))))))))))))</f>
        <v>Gobernanza e influencia local, regional e internacional</v>
      </c>
      <c r="M269" s="16" t="s">
        <v>34</v>
      </c>
      <c r="N269" s="10">
        <v>35261208</v>
      </c>
      <c r="O269" s="15" t="s">
        <v>139</v>
      </c>
      <c r="P269" s="16">
        <v>11166551</v>
      </c>
      <c r="Q269" s="18"/>
      <c r="R269" s="18">
        <v>1</v>
      </c>
      <c r="S269" s="18">
        <v>3333299</v>
      </c>
      <c r="T269" s="18">
        <f t="shared" si="4"/>
        <v>14499850</v>
      </c>
      <c r="U269" s="19">
        <v>43398</v>
      </c>
      <c r="V269" s="19">
        <v>43398</v>
      </c>
      <c r="W269" s="19">
        <v>43396</v>
      </c>
      <c r="X269" s="16">
        <v>180</v>
      </c>
      <c r="Y269" s="16">
        <v>90</v>
      </c>
      <c r="Z269" s="20"/>
      <c r="AA269" s="16"/>
      <c r="AB269" s="16"/>
      <c r="AC269" s="16" t="s">
        <v>39</v>
      </c>
      <c r="AD269" s="16"/>
      <c r="AE269" s="21">
        <v>1</v>
      </c>
    </row>
    <row r="270" spans="2:31" ht="409.5" x14ac:dyDescent="0.25">
      <c r="B270" s="16">
        <v>2018294</v>
      </c>
      <c r="C270" s="16">
        <v>2018</v>
      </c>
      <c r="D270" s="16" t="s">
        <v>737</v>
      </c>
      <c r="E270" s="16">
        <v>5</v>
      </c>
      <c r="F270" s="16" t="s">
        <v>155</v>
      </c>
      <c r="G270" s="16" t="s">
        <v>155</v>
      </c>
      <c r="H270" s="16" t="s">
        <v>35</v>
      </c>
      <c r="I270" s="16" t="s">
        <v>709</v>
      </c>
      <c r="J270" s="15" t="s">
        <v>33</v>
      </c>
      <c r="K270" s="17">
        <v>3</v>
      </c>
      <c r="L270" s="17" t="str">
        <f>IF(K270=1,'[1]Equivalencia BH-BMPT'!$D$2,IF(K270=2,'[1]Equivalencia BH-BMPT'!$D$3,IF(K270=3,'[1]Equivalencia BH-BMPT'!$D$4,IF(K270=4,'[1]Equivalencia BH-BMPT'!$D$5,IF(K270=5,'[1]Equivalencia BH-BMPT'!$D$6,IF(K270=6,'[1]Equivalencia BH-BMPT'!$D$7,IF(K270=7,'[1]Equivalencia BH-BMPT'!$D$8,IF(K270=8,'[1]Equivalencia BH-BMPT'!$D$9,IF(K270=9,'[1]Equivalencia BH-BMPT'!$D$10,IF(K270=10,'[1]Equivalencia BH-BMPT'!$D$11,IF(K270=11,'[1]Equivalencia BH-BMPT'!$D$12,IF(K270=12,'[1]Equivalencia BH-BMPT'!$D$13,IF(K270=13,'[1]Equivalencia BH-BMPT'!$D$14,IF(K270=14,'[1]Equivalencia BH-BMPT'!$D$15,IF(K270=15,'[1]Equivalencia BH-BMPT'!$D$16,IF(K270=16,'[1]Equivalencia BH-BMPT'!$D$17,IF(K270=17,'[1]Equivalencia BH-BMPT'!$D$18,IF(K270=18,'[1]Equivalencia BH-BMPT'!$D$19,IF(K270=19,'[1]Equivalencia BH-BMPT'!$D$20,IF(K270=20,'[1]Equivalencia BH-BMPT'!$D$21,IF(K270=21,'[1]Equivalencia BH-BMPT'!$D$22,IF(K270=22,'[1]Equivalencia BH-BMPT'!$D$23,IF(K270=23,'[1]Equivalencia BH-BMPT'!#REF!,IF(K270=24,'[1]Equivalencia BH-BMPT'!$D$25,IF(K270=25,'[1]Equivalencia BH-BMPT'!$D$26,IF(K270=26,'[1]Equivalencia BH-BMPT'!$D$27,IF(K270=27,'[1]Equivalencia BH-BMPT'!$D$28,IF(K270=28,'[1]Equivalencia BH-BMPT'!$D$29,IF(K270=29,'[1]Equivalencia BH-BMPT'!$D$30,IF(K270=30,'[1]Equivalencia BH-BMPT'!$D$31,IF(K270=31,'[1]Equivalencia BH-BMPT'!$D$32,IF(K270=32,'[1]Equivalencia BH-BMPT'!$D$33,IF(K270=33,'[1]Equivalencia BH-BMPT'!$D$34,IF(K270=34,'[1]Equivalencia BH-BMPT'!$D$35,IF(K270=35,'[1]Equivalencia BH-BMPT'!$D$36,IF(K270=36,'[1]Equivalencia BH-BMPT'!$D$37,IF(K270=37,'[1]Equivalencia BH-BMPT'!$D$38,IF(K270=38,'[1]Equivalencia BH-BMPT'!#REF!,IF(K270=39,'[1]Equivalencia BH-BMPT'!$D$40,IF(K270=40,'[1]Equivalencia BH-BMPT'!$D$41,IF(K270=41,'[1]Equivalencia BH-BMPT'!$D$42,IF(K270=42,'[1]Equivalencia BH-BMPT'!$D$43,IF(K270=43,'[1]Equivalencia BH-BMPT'!$D$44,IF(K270=44,'[1]Equivalencia BH-BMPT'!$D$45,IF(K270=45,'[1]Equivalencia BH-BMPT'!$D$46,"No ha seleccionado un número de programa")))))))))))))))))))))))))))))))))))))))))))))</f>
        <v>Igualdad y autonomía para una Bogotá incluyente</v>
      </c>
      <c r="M270" s="16" t="s">
        <v>40</v>
      </c>
      <c r="N270" s="10">
        <v>51879504</v>
      </c>
      <c r="O270" s="15" t="s">
        <v>738</v>
      </c>
      <c r="P270" s="16">
        <v>10476567</v>
      </c>
      <c r="Q270" s="18"/>
      <c r="R270" s="18"/>
      <c r="S270" s="18"/>
      <c r="T270" s="18">
        <f t="shared" si="4"/>
        <v>10476567</v>
      </c>
      <c r="U270" s="19">
        <v>43402</v>
      </c>
      <c r="V270" s="19">
        <v>43402</v>
      </c>
      <c r="W270" s="19">
        <v>43396</v>
      </c>
      <c r="X270" s="16">
        <v>180</v>
      </c>
      <c r="Y270" s="16">
        <v>90</v>
      </c>
      <c r="Z270" s="20"/>
      <c r="AA270" s="16"/>
      <c r="AB270" s="16"/>
      <c r="AC270" s="16" t="s">
        <v>39</v>
      </c>
      <c r="AD270" s="16"/>
      <c r="AE270" s="21">
        <v>1</v>
      </c>
    </row>
    <row r="271" spans="2:31" ht="345" x14ac:dyDescent="0.25">
      <c r="B271" s="16">
        <v>2018295</v>
      </c>
      <c r="C271" s="16">
        <v>2018</v>
      </c>
      <c r="D271" s="16" t="s">
        <v>739</v>
      </c>
      <c r="E271" s="16">
        <v>5</v>
      </c>
      <c r="F271" s="16" t="s">
        <v>155</v>
      </c>
      <c r="G271" s="16" t="s">
        <v>155</v>
      </c>
      <c r="H271" s="16" t="s">
        <v>35</v>
      </c>
      <c r="I271" s="16" t="s">
        <v>730</v>
      </c>
      <c r="J271" s="15" t="s">
        <v>33</v>
      </c>
      <c r="K271" s="17">
        <v>45</v>
      </c>
      <c r="L271" s="17" t="str">
        <f>IF(K271=1,'[1]Equivalencia BH-BMPT'!$D$2,IF(K271=2,'[1]Equivalencia BH-BMPT'!$D$3,IF(K271=3,'[1]Equivalencia BH-BMPT'!$D$4,IF(K271=4,'[1]Equivalencia BH-BMPT'!$D$5,IF(K271=5,'[1]Equivalencia BH-BMPT'!$D$6,IF(K271=6,'[1]Equivalencia BH-BMPT'!$D$7,IF(K271=7,'[1]Equivalencia BH-BMPT'!$D$8,IF(K271=8,'[1]Equivalencia BH-BMPT'!$D$9,IF(K271=9,'[1]Equivalencia BH-BMPT'!$D$10,IF(K271=10,'[1]Equivalencia BH-BMPT'!$D$11,IF(K271=11,'[1]Equivalencia BH-BMPT'!$D$12,IF(K271=12,'[1]Equivalencia BH-BMPT'!$D$13,IF(K271=13,'[1]Equivalencia BH-BMPT'!$D$14,IF(K271=14,'[1]Equivalencia BH-BMPT'!$D$15,IF(K271=15,'[1]Equivalencia BH-BMPT'!$D$16,IF(K271=16,'[1]Equivalencia BH-BMPT'!$D$17,IF(K271=17,'[1]Equivalencia BH-BMPT'!$D$18,IF(K271=18,'[1]Equivalencia BH-BMPT'!$D$19,IF(K271=19,'[1]Equivalencia BH-BMPT'!$D$20,IF(K271=20,'[1]Equivalencia BH-BMPT'!$D$21,IF(K271=21,'[1]Equivalencia BH-BMPT'!$D$22,IF(K271=22,'[1]Equivalencia BH-BMPT'!$D$23,IF(K271=23,'[1]Equivalencia BH-BMPT'!#REF!,IF(K271=24,'[1]Equivalencia BH-BMPT'!$D$25,IF(K271=25,'[1]Equivalencia BH-BMPT'!$D$26,IF(K271=26,'[1]Equivalencia BH-BMPT'!$D$27,IF(K271=27,'[1]Equivalencia BH-BMPT'!$D$28,IF(K271=28,'[1]Equivalencia BH-BMPT'!$D$29,IF(K271=29,'[1]Equivalencia BH-BMPT'!$D$30,IF(K271=30,'[1]Equivalencia BH-BMPT'!$D$31,IF(K271=31,'[1]Equivalencia BH-BMPT'!$D$32,IF(K271=32,'[1]Equivalencia BH-BMPT'!$D$33,IF(K271=33,'[1]Equivalencia BH-BMPT'!$D$34,IF(K271=34,'[1]Equivalencia BH-BMPT'!$D$35,IF(K271=35,'[1]Equivalencia BH-BMPT'!$D$36,IF(K271=36,'[1]Equivalencia BH-BMPT'!$D$37,IF(K271=37,'[1]Equivalencia BH-BMPT'!$D$38,IF(K271=38,'[1]Equivalencia BH-BMPT'!#REF!,IF(K271=39,'[1]Equivalencia BH-BMPT'!$D$40,IF(K271=40,'[1]Equivalencia BH-BMPT'!$D$41,IF(K271=41,'[1]Equivalencia BH-BMPT'!$D$42,IF(K271=42,'[1]Equivalencia BH-BMPT'!$D$43,IF(K271=43,'[1]Equivalencia BH-BMPT'!$D$44,IF(K271=44,'[1]Equivalencia BH-BMPT'!$D$45,IF(K271=45,'[1]Equivalencia BH-BMPT'!$D$46,"No ha seleccionado un número de programa")))))))))))))))))))))))))))))))))))))))))))))</f>
        <v>Gobernanza e influencia local, regional e internacional</v>
      </c>
      <c r="M271" s="16" t="s">
        <v>34</v>
      </c>
      <c r="N271" s="10">
        <v>53159729</v>
      </c>
      <c r="O271" s="15" t="s">
        <v>181</v>
      </c>
      <c r="P271" s="16">
        <v>11166551</v>
      </c>
      <c r="Q271" s="18"/>
      <c r="R271" s="18"/>
      <c r="S271" s="18"/>
      <c r="T271" s="18">
        <f t="shared" si="4"/>
        <v>11166551</v>
      </c>
      <c r="U271" s="19">
        <v>43402</v>
      </c>
      <c r="V271" s="19">
        <v>43402</v>
      </c>
      <c r="W271" s="19">
        <v>43396</v>
      </c>
      <c r="X271" s="16">
        <v>180</v>
      </c>
      <c r="Y271" s="16">
        <v>90</v>
      </c>
      <c r="Z271" s="20"/>
      <c r="AA271" s="16"/>
      <c r="AB271" s="16"/>
      <c r="AC271" s="16" t="s">
        <v>39</v>
      </c>
      <c r="AD271" s="16"/>
      <c r="AE271" s="21">
        <v>1</v>
      </c>
    </row>
    <row r="272" spans="2:31" ht="375" x14ac:dyDescent="0.25">
      <c r="B272" s="16">
        <v>2018296</v>
      </c>
      <c r="C272" s="16">
        <v>2018</v>
      </c>
      <c r="D272" s="16" t="s">
        <v>740</v>
      </c>
      <c r="E272" s="16">
        <v>5</v>
      </c>
      <c r="F272" s="16" t="s">
        <v>155</v>
      </c>
      <c r="G272" s="16" t="s">
        <v>155</v>
      </c>
      <c r="H272" s="16" t="s">
        <v>35</v>
      </c>
      <c r="I272" s="16" t="s">
        <v>195</v>
      </c>
      <c r="J272" s="15" t="s">
        <v>33</v>
      </c>
      <c r="K272" s="17">
        <v>45</v>
      </c>
      <c r="L272" s="17" t="str">
        <f>IF(K272=1,'[1]Equivalencia BH-BMPT'!$D$2,IF(K272=2,'[1]Equivalencia BH-BMPT'!$D$3,IF(K272=3,'[1]Equivalencia BH-BMPT'!$D$4,IF(K272=4,'[1]Equivalencia BH-BMPT'!$D$5,IF(K272=5,'[1]Equivalencia BH-BMPT'!$D$6,IF(K272=6,'[1]Equivalencia BH-BMPT'!$D$7,IF(K272=7,'[1]Equivalencia BH-BMPT'!$D$8,IF(K272=8,'[1]Equivalencia BH-BMPT'!$D$9,IF(K272=9,'[1]Equivalencia BH-BMPT'!$D$10,IF(K272=10,'[1]Equivalencia BH-BMPT'!$D$11,IF(K272=11,'[1]Equivalencia BH-BMPT'!$D$12,IF(K272=12,'[1]Equivalencia BH-BMPT'!$D$13,IF(K272=13,'[1]Equivalencia BH-BMPT'!$D$14,IF(K272=14,'[1]Equivalencia BH-BMPT'!$D$15,IF(K272=15,'[1]Equivalencia BH-BMPT'!$D$16,IF(K272=16,'[1]Equivalencia BH-BMPT'!$D$17,IF(K272=17,'[1]Equivalencia BH-BMPT'!$D$18,IF(K272=18,'[1]Equivalencia BH-BMPT'!$D$19,IF(K272=19,'[1]Equivalencia BH-BMPT'!$D$20,IF(K272=20,'[1]Equivalencia BH-BMPT'!$D$21,IF(K272=21,'[1]Equivalencia BH-BMPT'!$D$22,IF(K272=22,'[1]Equivalencia BH-BMPT'!$D$23,IF(K272=23,'[1]Equivalencia BH-BMPT'!#REF!,IF(K272=24,'[1]Equivalencia BH-BMPT'!$D$25,IF(K272=25,'[1]Equivalencia BH-BMPT'!$D$26,IF(K272=26,'[1]Equivalencia BH-BMPT'!$D$27,IF(K272=27,'[1]Equivalencia BH-BMPT'!$D$28,IF(K272=28,'[1]Equivalencia BH-BMPT'!$D$29,IF(K272=29,'[1]Equivalencia BH-BMPT'!$D$30,IF(K272=30,'[1]Equivalencia BH-BMPT'!$D$31,IF(K272=31,'[1]Equivalencia BH-BMPT'!$D$32,IF(K272=32,'[1]Equivalencia BH-BMPT'!$D$33,IF(K272=33,'[1]Equivalencia BH-BMPT'!$D$34,IF(K272=34,'[1]Equivalencia BH-BMPT'!$D$35,IF(K272=35,'[1]Equivalencia BH-BMPT'!$D$36,IF(K272=36,'[1]Equivalencia BH-BMPT'!$D$37,IF(K272=37,'[1]Equivalencia BH-BMPT'!$D$38,IF(K272=38,'[1]Equivalencia BH-BMPT'!#REF!,IF(K272=39,'[1]Equivalencia BH-BMPT'!$D$40,IF(K272=40,'[1]Equivalencia BH-BMPT'!$D$41,IF(K272=41,'[1]Equivalencia BH-BMPT'!$D$42,IF(K272=42,'[1]Equivalencia BH-BMPT'!$D$43,IF(K272=43,'[1]Equivalencia BH-BMPT'!$D$44,IF(K272=44,'[1]Equivalencia BH-BMPT'!$D$45,IF(K272=45,'[1]Equivalencia BH-BMPT'!$D$46,"No ha seleccionado un número de programa")))))))))))))))))))))))))))))))))))))))))))))</f>
        <v>Gobernanza e influencia local, regional e internacional</v>
      </c>
      <c r="M272" s="16" t="s">
        <v>196</v>
      </c>
      <c r="N272" s="10">
        <v>79325319</v>
      </c>
      <c r="O272" s="15" t="s">
        <v>197</v>
      </c>
      <c r="P272" s="16">
        <v>11166551</v>
      </c>
      <c r="Q272" s="18"/>
      <c r="R272" s="18"/>
      <c r="S272" s="18"/>
      <c r="T272" s="18">
        <f t="shared" si="4"/>
        <v>11166551</v>
      </c>
      <c r="U272" s="19">
        <v>43402</v>
      </c>
      <c r="V272" s="19">
        <v>43402</v>
      </c>
      <c r="W272" s="19">
        <v>43396</v>
      </c>
      <c r="X272" s="16">
        <v>180</v>
      </c>
      <c r="Y272" s="16">
        <v>90</v>
      </c>
      <c r="Z272" s="20"/>
      <c r="AA272" s="16"/>
      <c r="AB272" s="16"/>
      <c r="AC272" s="16" t="s">
        <v>39</v>
      </c>
      <c r="AD272" s="16"/>
      <c r="AE272" s="21">
        <v>1</v>
      </c>
    </row>
    <row r="273" spans="2:31" ht="270" x14ac:dyDescent="0.25">
      <c r="B273" s="16">
        <v>2018298</v>
      </c>
      <c r="C273" s="16">
        <v>2018</v>
      </c>
      <c r="D273" s="16" t="s">
        <v>741</v>
      </c>
      <c r="E273" s="16">
        <v>5</v>
      </c>
      <c r="F273" s="16" t="s">
        <v>155</v>
      </c>
      <c r="G273" s="16" t="s">
        <v>155</v>
      </c>
      <c r="H273" s="16" t="s">
        <v>35</v>
      </c>
      <c r="I273" s="16" t="s">
        <v>742</v>
      </c>
      <c r="J273" s="15" t="s">
        <v>33</v>
      </c>
      <c r="K273" s="17">
        <v>45</v>
      </c>
      <c r="L273" s="17" t="str">
        <f>IF(K273=1,'[1]Equivalencia BH-BMPT'!$D$2,IF(K273=2,'[1]Equivalencia BH-BMPT'!$D$3,IF(K273=3,'[1]Equivalencia BH-BMPT'!$D$4,IF(K273=4,'[1]Equivalencia BH-BMPT'!$D$5,IF(K273=5,'[1]Equivalencia BH-BMPT'!$D$6,IF(K273=6,'[1]Equivalencia BH-BMPT'!$D$7,IF(K273=7,'[1]Equivalencia BH-BMPT'!$D$8,IF(K273=8,'[1]Equivalencia BH-BMPT'!$D$9,IF(K273=9,'[1]Equivalencia BH-BMPT'!$D$10,IF(K273=10,'[1]Equivalencia BH-BMPT'!$D$11,IF(K273=11,'[1]Equivalencia BH-BMPT'!$D$12,IF(K273=12,'[1]Equivalencia BH-BMPT'!$D$13,IF(K273=13,'[1]Equivalencia BH-BMPT'!$D$14,IF(K273=14,'[1]Equivalencia BH-BMPT'!$D$15,IF(K273=15,'[1]Equivalencia BH-BMPT'!$D$16,IF(K273=16,'[1]Equivalencia BH-BMPT'!$D$17,IF(K273=17,'[1]Equivalencia BH-BMPT'!$D$18,IF(K273=18,'[1]Equivalencia BH-BMPT'!$D$19,IF(K273=19,'[1]Equivalencia BH-BMPT'!$D$20,IF(K273=20,'[1]Equivalencia BH-BMPT'!$D$21,IF(K273=21,'[1]Equivalencia BH-BMPT'!$D$22,IF(K273=22,'[1]Equivalencia BH-BMPT'!$D$23,IF(K273=23,'[1]Equivalencia BH-BMPT'!#REF!,IF(K273=24,'[1]Equivalencia BH-BMPT'!$D$25,IF(K273=25,'[1]Equivalencia BH-BMPT'!$D$26,IF(K273=26,'[1]Equivalencia BH-BMPT'!$D$27,IF(K273=27,'[1]Equivalencia BH-BMPT'!$D$28,IF(K273=28,'[1]Equivalencia BH-BMPT'!$D$29,IF(K273=29,'[1]Equivalencia BH-BMPT'!$D$30,IF(K273=30,'[1]Equivalencia BH-BMPT'!$D$31,IF(K273=31,'[1]Equivalencia BH-BMPT'!$D$32,IF(K273=32,'[1]Equivalencia BH-BMPT'!$D$33,IF(K273=33,'[1]Equivalencia BH-BMPT'!$D$34,IF(K273=34,'[1]Equivalencia BH-BMPT'!$D$35,IF(K273=35,'[1]Equivalencia BH-BMPT'!$D$36,IF(K273=36,'[1]Equivalencia BH-BMPT'!$D$37,IF(K273=37,'[1]Equivalencia BH-BMPT'!$D$38,IF(K273=38,'[1]Equivalencia BH-BMPT'!#REF!,IF(K273=39,'[1]Equivalencia BH-BMPT'!$D$40,IF(K273=40,'[1]Equivalencia BH-BMPT'!$D$41,IF(K273=41,'[1]Equivalencia BH-BMPT'!$D$42,IF(K273=42,'[1]Equivalencia BH-BMPT'!$D$43,IF(K273=43,'[1]Equivalencia BH-BMPT'!$D$44,IF(K273=44,'[1]Equivalencia BH-BMPT'!$D$45,IF(K273=45,'[1]Equivalencia BH-BMPT'!$D$46,"No ha seleccionado un número de programa")))))))))))))))))))))))))))))))))))))))))))))</f>
        <v>Gobernanza e influencia local, regional e internacional</v>
      </c>
      <c r="M273" s="16" t="s">
        <v>34</v>
      </c>
      <c r="N273" s="10">
        <v>52177848</v>
      </c>
      <c r="O273" s="15" t="s">
        <v>157</v>
      </c>
      <c r="P273" s="16">
        <v>11166551</v>
      </c>
      <c r="Q273" s="18"/>
      <c r="R273" s="18">
        <v>1</v>
      </c>
      <c r="S273" s="18">
        <v>3333299</v>
      </c>
      <c r="T273" s="18">
        <f t="shared" si="4"/>
        <v>14499850</v>
      </c>
      <c r="U273" s="19">
        <v>43398</v>
      </c>
      <c r="V273" s="19">
        <v>43398</v>
      </c>
      <c r="W273" s="19">
        <v>43396</v>
      </c>
      <c r="X273" s="16">
        <v>180</v>
      </c>
      <c r="Y273" s="16">
        <v>90</v>
      </c>
      <c r="Z273" s="20"/>
      <c r="AA273" s="16"/>
      <c r="AB273" s="16"/>
      <c r="AC273" s="16" t="s">
        <v>39</v>
      </c>
      <c r="AD273" s="16"/>
      <c r="AE273" s="21">
        <v>1</v>
      </c>
    </row>
    <row r="274" spans="2:31" ht="255" x14ac:dyDescent="0.25">
      <c r="B274" s="16">
        <v>2018299</v>
      </c>
      <c r="C274" s="16">
        <v>2018</v>
      </c>
      <c r="D274" s="16" t="s">
        <v>743</v>
      </c>
      <c r="E274" s="16">
        <v>5</v>
      </c>
      <c r="F274" s="16" t="s">
        <v>155</v>
      </c>
      <c r="G274" s="16" t="s">
        <v>155</v>
      </c>
      <c r="H274" s="16" t="s">
        <v>35</v>
      </c>
      <c r="I274" s="16" t="s">
        <v>744</v>
      </c>
      <c r="J274" s="15" t="s">
        <v>33</v>
      </c>
      <c r="K274" s="17">
        <v>45</v>
      </c>
      <c r="L274" s="17" t="str">
        <f>IF(K274=1,'[1]Equivalencia BH-BMPT'!$D$2,IF(K274=2,'[1]Equivalencia BH-BMPT'!$D$3,IF(K274=3,'[1]Equivalencia BH-BMPT'!$D$4,IF(K274=4,'[1]Equivalencia BH-BMPT'!$D$5,IF(K274=5,'[1]Equivalencia BH-BMPT'!$D$6,IF(K274=6,'[1]Equivalencia BH-BMPT'!$D$7,IF(K274=7,'[1]Equivalencia BH-BMPT'!$D$8,IF(K274=8,'[1]Equivalencia BH-BMPT'!$D$9,IF(K274=9,'[1]Equivalencia BH-BMPT'!$D$10,IF(K274=10,'[1]Equivalencia BH-BMPT'!$D$11,IF(K274=11,'[1]Equivalencia BH-BMPT'!$D$12,IF(K274=12,'[1]Equivalencia BH-BMPT'!$D$13,IF(K274=13,'[1]Equivalencia BH-BMPT'!$D$14,IF(K274=14,'[1]Equivalencia BH-BMPT'!$D$15,IF(K274=15,'[1]Equivalencia BH-BMPT'!$D$16,IF(K274=16,'[1]Equivalencia BH-BMPT'!$D$17,IF(K274=17,'[1]Equivalencia BH-BMPT'!$D$18,IF(K274=18,'[1]Equivalencia BH-BMPT'!$D$19,IF(K274=19,'[1]Equivalencia BH-BMPT'!$D$20,IF(K274=20,'[1]Equivalencia BH-BMPT'!$D$21,IF(K274=21,'[1]Equivalencia BH-BMPT'!$D$22,IF(K274=22,'[1]Equivalencia BH-BMPT'!$D$23,IF(K274=23,'[1]Equivalencia BH-BMPT'!#REF!,IF(K274=24,'[1]Equivalencia BH-BMPT'!$D$25,IF(K274=25,'[1]Equivalencia BH-BMPT'!$D$26,IF(K274=26,'[1]Equivalencia BH-BMPT'!$D$27,IF(K274=27,'[1]Equivalencia BH-BMPT'!$D$28,IF(K274=28,'[1]Equivalencia BH-BMPT'!$D$29,IF(K274=29,'[1]Equivalencia BH-BMPT'!$D$30,IF(K274=30,'[1]Equivalencia BH-BMPT'!$D$31,IF(K274=31,'[1]Equivalencia BH-BMPT'!$D$32,IF(K274=32,'[1]Equivalencia BH-BMPT'!$D$33,IF(K274=33,'[1]Equivalencia BH-BMPT'!$D$34,IF(K274=34,'[1]Equivalencia BH-BMPT'!$D$35,IF(K274=35,'[1]Equivalencia BH-BMPT'!$D$36,IF(K274=36,'[1]Equivalencia BH-BMPT'!$D$37,IF(K274=37,'[1]Equivalencia BH-BMPT'!$D$38,IF(K274=38,'[1]Equivalencia BH-BMPT'!#REF!,IF(K274=39,'[1]Equivalencia BH-BMPT'!$D$40,IF(K274=40,'[1]Equivalencia BH-BMPT'!$D$41,IF(K274=41,'[1]Equivalencia BH-BMPT'!$D$42,IF(K274=42,'[1]Equivalencia BH-BMPT'!$D$43,IF(K274=43,'[1]Equivalencia BH-BMPT'!$D$44,IF(K274=44,'[1]Equivalencia BH-BMPT'!$D$45,IF(K274=45,'[1]Equivalencia BH-BMPT'!$D$46,"No ha seleccionado un número de programa")))))))))))))))))))))))))))))))))))))))))))))</f>
        <v>Gobernanza e influencia local, regional e internacional</v>
      </c>
      <c r="M274" s="16" t="s">
        <v>34</v>
      </c>
      <c r="N274" s="10">
        <v>39654684</v>
      </c>
      <c r="O274" s="15" t="s">
        <v>190</v>
      </c>
      <c r="P274" s="16">
        <v>5058500</v>
      </c>
      <c r="Q274" s="18"/>
      <c r="R274" s="18"/>
      <c r="S274" s="18"/>
      <c r="T274" s="18">
        <f t="shared" si="4"/>
        <v>5058500</v>
      </c>
      <c r="U274" s="19">
        <v>43402</v>
      </c>
      <c r="V274" s="19">
        <v>43402</v>
      </c>
      <c r="W274" s="19">
        <v>43396</v>
      </c>
      <c r="X274" s="16">
        <v>180</v>
      </c>
      <c r="Y274" s="16">
        <v>90</v>
      </c>
      <c r="Z274" s="20"/>
      <c r="AA274" s="16"/>
      <c r="AB274" s="16"/>
      <c r="AC274" s="16" t="s">
        <v>39</v>
      </c>
      <c r="AD274" s="16"/>
      <c r="AE274" s="21">
        <v>1</v>
      </c>
    </row>
    <row r="275" spans="2:31" ht="345" x14ac:dyDescent="0.25">
      <c r="B275" s="16">
        <v>2018300</v>
      </c>
      <c r="C275" s="16">
        <v>2018</v>
      </c>
      <c r="D275" s="16" t="s">
        <v>745</v>
      </c>
      <c r="E275" s="16">
        <v>5</v>
      </c>
      <c r="F275" s="16" t="s">
        <v>155</v>
      </c>
      <c r="G275" s="16" t="s">
        <v>155</v>
      </c>
      <c r="H275" s="16" t="s">
        <v>35</v>
      </c>
      <c r="I275" s="16" t="s">
        <v>746</v>
      </c>
      <c r="J275" s="15" t="s">
        <v>33</v>
      </c>
      <c r="K275" s="17">
        <v>45</v>
      </c>
      <c r="L275" s="17" t="str">
        <f>IF(K275=1,'[1]Equivalencia BH-BMPT'!$D$2,IF(K275=2,'[1]Equivalencia BH-BMPT'!$D$3,IF(K275=3,'[1]Equivalencia BH-BMPT'!$D$4,IF(K275=4,'[1]Equivalencia BH-BMPT'!$D$5,IF(K275=5,'[1]Equivalencia BH-BMPT'!$D$6,IF(K275=6,'[1]Equivalencia BH-BMPT'!$D$7,IF(K275=7,'[1]Equivalencia BH-BMPT'!$D$8,IF(K275=8,'[1]Equivalencia BH-BMPT'!$D$9,IF(K275=9,'[1]Equivalencia BH-BMPT'!$D$10,IF(K275=10,'[1]Equivalencia BH-BMPT'!$D$11,IF(K275=11,'[1]Equivalencia BH-BMPT'!$D$12,IF(K275=12,'[1]Equivalencia BH-BMPT'!$D$13,IF(K275=13,'[1]Equivalencia BH-BMPT'!$D$14,IF(K275=14,'[1]Equivalencia BH-BMPT'!$D$15,IF(K275=15,'[1]Equivalencia BH-BMPT'!$D$16,IF(K275=16,'[1]Equivalencia BH-BMPT'!$D$17,IF(K275=17,'[1]Equivalencia BH-BMPT'!$D$18,IF(K275=18,'[1]Equivalencia BH-BMPT'!$D$19,IF(K275=19,'[1]Equivalencia BH-BMPT'!$D$20,IF(K275=20,'[1]Equivalencia BH-BMPT'!$D$21,IF(K275=21,'[1]Equivalencia BH-BMPT'!$D$22,IF(K275=22,'[1]Equivalencia BH-BMPT'!$D$23,IF(K275=23,'[1]Equivalencia BH-BMPT'!#REF!,IF(K275=24,'[1]Equivalencia BH-BMPT'!$D$25,IF(K275=25,'[1]Equivalencia BH-BMPT'!$D$26,IF(K275=26,'[1]Equivalencia BH-BMPT'!$D$27,IF(K275=27,'[1]Equivalencia BH-BMPT'!$D$28,IF(K275=28,'[1]Equivalencia BH-BMPT'!$D$29,IF(K275=29,'[1]Equivalencia BH-BMPT'!$D$30,IF(K275=30,'[1]Equivalencia BH-BMPT'!$D$31,IF(K275=31,'[1]Equivalencia BH-BMPT'!$D$32,IF(K275=32,'[1]Equivalencia BH-BMPT'!$D$33,IF(K275=33,'[1]Equivalencia BH-BMPT'!$D$34,IF(K275=34,'[1]Equivalencia BH-BMPT'!$D$35,IF(K275=35,'[1]Equivalencia BH-BMPT'!$D$36,IF(K275=36,'[1]Equivalencia BH-BMPT'!$D$37,IF(K275=37,'[1]Equivalencia BH-BMPT'!$D$38,IF(K275=38,'[1]Equivalencia BH-BMPT'!#REF!,IF(K275=39,'[1]Equivalencia BH-BMPT'!$D$40,IF(K275=40,'[1]Equivalencia BH-BMPT'!$D$41,IF(K275=41,'[1]Equivalencia BH-BMPT'!$D$42,IF(K275=42,'[1]Equivalencia BH-BMPT'!$D$43,IF(K275=43,'[1]Equivalencia BH-BMPT'!$D$44,IF(K275=44,'[1]Equivalencia BH-BMPT'!$D$45,IF(K275=45,'[1]Equivalencia BH-BMPT'!$D$46,"No ha seleccionado un número de programa")))))))))))))))))))))))))))))))))))))))))))))</f>
        <v>Gobernanza e influencia local, regional e internacional</v>
      </c>
      <c r="M275" s="16" t="s">
        <v>34</v>
      </c>
      <c r="N275" s="10">
        <v>52341016</v>
      </c>
      <c r="O275" s="15" t="s">
        <v>502</v>
      </c>
      <c r="P275" s="16">
        <v>10999885</v>
      </c>
      <c r="Q275" s="18"/>
      <c r="R275" s="18"/>
      <c r="S275" s="18"/>
      <c r="T275" s="18">
        <f t="shared" si="4"/>
        <v>10999885</v>
      </c>
      <c r="U275" s="19">
        <v>43402</v>
      </c>
      <c r="V275" s="19">
        <v>43402</v>
      </c>
      <c r="W275" s="19">
        <v>43396</v>
      </c>
      <c r="X275" s="16">
        <v>180</v>
      </c>
      <c r="Y275" s="16">
        <v>90</v>
      </c>
      <c r="Z275" s="20"/>
      <c r="AA275" s="16"/>
      <c r="AB275" s="16"/>
      <c r="AC275" s="16" t="s">
        <v>39</v>
      </c>
      <c r="AD275" s="16"/>
      <c r="AE275" s="21">
        <v>1</v>
      </c>
    </row>
    <row r="276" spans="2:31" ht="409.5" x14ac:dyDescent="0.25">
      <c r="B276" s="16">
        <v>2018301</v>
      </c>
      <c r="C276" s="16">
        <v>2018</v>
      </c>
      <c r="D276" s="16" t="s">
        <v>747</v>
      </c>
      <c r="E276" s="16">
        <v>5</v>
      </c>
      <c r="F276" s="16" t="s">
        <v>155</v>
      </c>
      <c r="G276" s="16" t="s">
        <v>155</v>
      </c>
      <c r="H276" s="16" t="s">
        <v>35</v>
      </c>
      <c r="I276" s="16" t="s">
        <v>709</v>
      </c>
      <c r="J276" s="15" t="s">
        <v>33</v>
      </c>
      <c r="K276" s="17">
        <v>3</v>
      </c>
      <c r="L276" s="17" t="str">
        <f>IF(K276=1,'[1]Equivalencia BH-BMPT'!$D$2,IF(K276=2,'[1]Equivalencia BH-BMPT'!$D$3,IF(K276=3,'[1]Equivalencia BH-BMPT'!$D$4,IF(K276=4,'[1]Equivalencia BH-BMPT'!$D$5,IF(K276=5,'[1]Equivalencia BH-BMPT'!$D$6,IF(K276=6,'[1]Equivalencia BH-BMPT'!$D$7,IF(K276=7,'[1]Equivalencia BH-BMPT'!$D$8,IF(K276=8,'[1]Equivalencia BH-BMPT'!$D$9,IF(K276=9,'[1]Equivalencia BH-BMPT'!$D$10,IF(K276=10,'[1]Equivalencia BH-BMPT'!$D$11,IF(K276=11,'[1]Equivalencia BH-BMPT'!$D$12,IF(K276=12,'[1]Equivalencia BH-BMPT'!$D$13,IF(K276=13,'[1]Equivalencia BH-BMPT'!$D$14,IF(K276=14,'[1]Equivalencia BH-BMPT'!$D$15,IF(K276=15,'[1]Equivalencia BH-BMPT'!$D$16,IF(K276=16,'[1]Equivalencia BH-BMPT'!$D$17,IF(K276=17,'[1]Equivalencia BH-BMPT'!$D$18,IF(K276=18,'[1]Equivalencia BH-BMPT'!$D$19,IF(K276=19,'[1]Equivalencia BH-BMPT'!$D$20,IF(K276=20,'[1]Equivalencia BH-BMPT'!$D$21,IF(K276=21,'[1]Equivalencia BH-BMPT'!$D$22,IF(K276=22,'[1]Equivalencia BH-BMPT'!$D$23,IF(K276=23,'[1]Equivalencia BH-BMPT'!#REF!,IF(K276=24,'[1]Equivalencia BH-BMPT'!$D$25,IF(K276=25,'[1]Equivalencia BH-BMPT'!$D$26,IF(K276=26,'[1]Equivalencia BH-BMPT'!$D$27,IF(K276=27,'[1]Equivalencia BH-BMPT'!$D$28,IF(K276=28,'[1]Equivalencia BH-BMPT'!$D$29,IF(K276=29,'[1]Equivalencia BH-BMPT'!$D$30,IF(K276=30,'[1]Equivalencia BH-BMPT'!$D$31,IF(K276=31,'[1]Equivalencia BH-BMPT'!$D$32,IF(K276=32,'[1]Equivalencia BH-BMPT'!$D$33,IF(K276=33,'[1]Equivalencia BH-BMPT'!$D$34,IF(K276=34,'[1]Equivalencia BH-BMPT'!$D$35,IF(K276=35,'[1]Equivalencia BH-BMPT'!$D$36,IF(K276=36,'[1]Equivalencia BH-BMPT'!$D$37,IF(K276=37,'[1]Equivalencia BH-BMPT'!$D$38,IF(K276=38,'[1]Equivalencia BH-BMPT'!#REF!,IF(K276=39,'[1]Equivalencia BH-BMPT'!$D$40,IF(K276=40,'[1]Equivalencia BH-BMPT'!$D$41,IF(K276=41,'[1]Equivalencia BH-BMPT'!$D$42,IF(K276=42,'[1]Equivalencia BH-BMPT'!$D$43,IF(K276=43,'[1]Equivalencia BH-BMPT'!$D$44,IF(K276=44,'[1]Equivalencia BH-BMPT'!$D$45,IF(K276=45,'[1]Equivalencia BH-BMPT'!$D$46,"No ha seleccionado un número de programa")))))))))))))))))))))))))))))))))))))))))))))</f>
        <v>Igualdad y autonomía para una Bogotá incluyente</v>
      </c>
      <c r="M276" s="16" t="s">
        <v>40</v>
      </c>
      <c r="N276" s="10">
        <v>1020718476</v>
      </c>
      <c r="O276" s="15" t="s">
        <v>748</v>
      </c>
      <c r="P276" s="16">
        <v>10476567</v>
      </c>
      <c r="Q276" s="18"/>
      <c r="R276" s="18"/>
      <c r="S276" s="18"/>
      <c r="T276" s="18">
        <f t="shared" si="4"/>
        <v>10476567</v>
      </c>
      <c r="U276" s="19">
        <v>43402</v>
      </c>
      <c r="V276" s="19">
        <v>43402</v>
      </c>
      <c r="W276" s="19">
        <v>43396</v>
      </c>
      <c r="X276" s="16">
        <v>180</v>
      </c>
      <c r="Y276" s="16">
        <v>90</v>
      </c>
      <c r="Z276" s="20"/>
      <c r="AA276" s="16"/>
      <c r="AB276" s="16"/>
      <c r="AC276" s="16" t="s">
        <v>39</v>
      </c>
      <c r="AD276" s="16"/>
      <c r="AE276" s="21">
        <v>1</v>
      </c>
    </row>
    <row r="277" spans="2:31" ht="255" x14ac:dyDescent="0.25">
      <c r="B277" s="16">
        <v>2018302</v>
      </c>
      <c r="C277" s="16">
        <v>2018</v>
      </c>
      <c r="D277" s="16" t="s">
        <v>749</v>
      </c>
      <c r="E277" s="16">
        <v>5</v>
      </c>
      <c r="F277" s="16" t="s">
        <v>155</v>
      </c>
      <c r="G277" s="16" t="s">
        <v>155</v>
      </c>
      <c r="H277" s="16" t="s">
        <v>35</v>
      </c>
      <c r="I277" s="16" t="s">
        <v>750</v>
      </c>
      <c r="J277" s="15" t="s">
        <v>33</v>
      </c>
      <c r="K277" s="17">
        <v>45</v>
      </c>
      <c r="L277" s="17" t="str">
        <f>IF(K277=1,'[1]Equivalencia BH-BMPT'!$D$2,IF(K277=2,'[1]Equivalencia BH-BMPT'!$D$3,IF(K277=3,'[1]Equivalencia BH-BMPT'!$D$4,IF(K277=4,'[1]Equivalencia BH-BMPT'!$D$5,IF(K277=5,'[1]Equivalencia BH-BMPT'!$D$6,IF(K277=6,'[1]Equivalencia BH-BMPT'!$D$7,IF(K277=7,'[1]Equivalencia BH-BMPT'!$D$8,IF(K277=8,'[1]Equivalencia BH-BMPT'!$D$9,IF(K277=9,'[1]Equivalencia BH-BMPT'!$D$10,IF(K277=10,'[1]Equivalencia BH-BMPT'!$D$11,IF(K277=11,'[1]Equivalencia BH-BMPT'!$D$12,IF(K277=12,'[1]Equivalencia BH-BMPT'!$D$13,IF(K277=13,'[1]Equivalencia BH-BMPT'!$D$14,IF(K277=14,'[1]Equivalencia BH-BMPT'!$D$15,IF(K277=15,'[1]Equivalencia BH-BMPT'!$D$16,IF(K277=16,'[1]Equivalencia BH-BMPT'!$D$17,IF(K277=17,'[1]Equivalencia BH-BMPT'!$D$18,IF(K277=18,'[1]Equivalencia BH-BMPT'!$D$19,IF(K277=19,'[1]Equivalencia BH-BMPT'!$D$20,IF(K277=20,'[1]Equivalencia BH-BMPT'!$D$21,IF(K277=21,'[1]Equivalencia BH-BMPT'!$D$22,IF(K277=22,'[1]Equivalencia BH-BMPT'!$D$23,IF(K277=23,'[1]Equivalencia BH-BMPT'!#REF!,IF(K277=24,'[1]Equivalencia BH-BMPT'!$D$25,IF(K277=25,'[1]Equivalencia BH-BMPT'!$D$26,IF(K277=26,'[1]Equivalencia BH-BMPT'!$D$27,IF(K277=27,'[1]Equivalencia BH-BMPT'!$D$28,IF(K277=28,'[1]Equivalencia BH-BMPT'!$D$29,IF(K277=29,'[1]Equivalencia BH-BMPT'!$D$30,IF(K277=30,'[1]Equivalencia BH-BMPT'!$D$31,IF(K277=31,'[1]Equivalencia BH-BMPT'!$D$32,IF(K277=32,'[1]Equivalencia BH-BMPT'!$D$33,IF(K277=33,'[1]Equivalencia BH-BMPT'!$D$34,IF(K277=34,'[1]Equivalencia BH-BMPT'!$D$35,IF(K277=35,'[1]Equivalencia BH-BMPT'!$D$36,IF(K277=36,'[1]Equivalencia BH-BMPT'!$D$37,IF(K277=37,'[1]Equivalencia BH-BMPT'!$D$38,IF(K277=38,'[1]Equivalencia BH-BMPT'!#REF!,IF(K277=39,'[1]Equivalencia BH-BMPT'!$D$40,IF(K277=40,'[1]Equivalencia BH-BMPT'!$D$41,IF(K277=41,'[1]Equivalencia BH-BMPT'!$D$42,IF(K277=42,'[1]Equivalencia BH-BMPT'!$D$43,IF(K277=43,'[1]Equivalencia BH-BMPT'!$D$44,IF(K277=44,'[1]Equivalencia BH-BMPT'!$D$45,IF(K277=45,'[1]Equivalencia BH-BMPT'!$D$46,"No ha seleccionado un número de programa")))))))))))))))))))))))))))))))))))))))))))))</f>
        <v>Gobernanza e influencia local, regional e internacional</v>
      </c>
      <c r="M277" s="16" t="s">
        <v>34</v>
      </c>
      <c r="N277" s="10">
        <v>79969466</v>
      </c>
      <c r="O277" s="15" t="s">
        <v>200</v>
      </c>
      <c r="P277" s="16">
        <v>14516667</v>
      </c>
      <c r="Q277" s="18"/>
      <c r="R277" s="18"/>
      <c r="S277" s="18"/>
      <c r="T277" s="18">
        <f t="shared" si="4"/>
        <v>14516667</v>
      </c>
      <c r="U277" s="19">
        <v>43402</v>
      </c>
      <c r="V277" s="19">
        <v>43402</v>
      </c>
      <c r="W277" s="19">
        <v>43396</v>
      </c>
      <c r="X277" s="16">
        <v>180</v>
      </c>
      <c r="Y277" s="16">
        <v>90</v>
      </c>
      <c r="Z277" s="20"/>
      <c r="AA277" s="16"/>
      <c r="AB277" s="16"/>
      <c r="AC277" s="16" t="s">
        <v>39</v>
      </c>
      <c r="AD277" s="16"/>
      <c r="AE277" s="21">
        <v>1</v>
      </c>
    </row>
    <row r="278" spans="2:31" ht="285" x14ac:dyDescent="0.25">
      <c r="B278" s="16">
        <v>2018303</v>
      </c>
      <c r="C278" s="16">
        <v>2018</v>
      </c>
      <c r="D278" s="16" t="s">
        <v>751</v>
      </c>
      <c r="E278" s="16">
        <v>5</v>
      </c>
      <c r="F278" s="16" t="s">
        <v>155</v>
      </c>
      <c r="G278" s="16" t="s">
        <v>155</v>
      </c>
      <c r="H278" s="16" t="s">
        <v>35</v>
      </c>
      <c r="I278" s="16" t="s">
        <v>752</v>
      </c>
      <c r="J278" s="15" t="s">
        <v>33</v>
      </c>
      <c r="K278" s="17">
        <v>45</v>
      </c>
      <c r="L278" s="17" t="str">
        <f>IF(K278=1,'[1]Equivalencia BH-BMPT'!$D$2,IF(K278=2,'[1]Equivalencia BH-BMPT'!$D$3,IF(K278=3,'[1]Equivalencia BH-BMPT'!$D$4,IF(K278=4,'[1]Equivalencia BH-BMPT'!$D$5,IF(K278=5,'[1]Equivalencia BH-BMPT'!$D$6,IF(K278=6,'[1]Equivalencia BH-BMPT'!$D$7,IF(K278=7,'[1]Equivalencia BH-BMPT'!$D$8,IF(K278=8,'[1]Equivalencia BH-BMPT'!$D$9,IF(K278=9,'[1]Equivalencia BH-BMPT'!$D$10,IF(K278=10,'[1]Equivalencia BH-BMPT'!$D$11,IF(K278=11,'[1]Equivalencia BH-BMPT'!$D$12,IF(K278=12,'[1]Equivalencia BH-BMPT'!$D$13,IF(K278=13,'[1]Equivalencia BH-BMPT'!$D$14,IF(K278=14,'[1]Equivalencia BH-BMPT'!$D$15,IF(K278=15,'[1]Equivalencia BH-BMPT'!$D$16,IF(K278=16,'[1]Equivalencia BH-BMPT'!$D$17,IF(K278=17,'[1]Equivalencia BH-BMPT'!$D$18,IF(K278=18,'[1]Equivalencia BH-BMPT'!$D$19,IF(K278=19,'[1]Equivalencia BH-BMPT'!$D$20,IF(K278=20,'[1]Equivalencia BH-BMPT'!$D$21,IF(K278=21,'[1]Equivalencia BH-BMPT'!$D$22,IF(K278=22,'[1]Equivalencia BH-BMPT'!$D$23,IF(K278=23,'[1]Equivalencia BH-BMPT'!#REF!,IF(K278=24,'[1]Equivalencia BH-BMPT'!$D$25,IF(K278=25,'[1]Equivalencia BH-BMPT'!$D$26,IF(K278=26,'[1]Equivalencia BH-BMPT'!$D$27,IF(K278=27,'[1]Equivalencia BH-BMPT'!$D$28,IF(K278=28,'[1]Equivalencia BH-BMPT'!$D$29,IF(K278=29,'[1]Equivalencia BH-BMPT'!$D$30,IF(K278=30,'[1]Equivalencia BH-BMPT'!$D$31,IF(K278=31,'[1]Equivalencia BH-BMPT'!$D$32,IF(K278=32,'[1]Equivalencia BH-BMPT'!$D$33,IF(K278=33,'[1]Equivalencia BH-BMPT'!$D$34,IF(K278=34,'[1]Equivalencia BH-BMPT'!$D$35,IF(K278=35,'[1]Equivalencia BH-BMPT'!$D$36,IF(K278=36,'[1]Equivalencia BH-BMPT'!$D$37,IF(K278=37,'[1]Equivalencia BH-BMPT'!$D$38,IF(K278=38,'[1]Equivalencia BH-BMPT'!#REF!,IF(K278=39,'[1]Equivalencia BH-BMPT'!$D$40,IF(K278=40,'[1]Equivalencia BH-BMPT'!$D$41,IF(K278=41,'[1]Equivalencia BH-BMPT'!$D$42,IF(K278=42,'[1]Equivalencia BH-BMPT'!$D$43,IF(K278=43,'[1]Equivalencia BH-BMPT'!$D$44,IF(K278=44,'[1]Equivalencia BH-BMPT'!$D$45,IF(K278=45,'[1]Equivalencia BH-BMPT'!$D$46,"No ha seleccionado un número de programa")))))))))))))))))))))))))))))))))))))))))))))</f>
        <v>Gobernanza e influencia local, regional e internacional</v>
      </c>
      <c r="M278" s="16" t="s">
        <v>34</v>
      </c>
      <c r="N278" s="10">
        <v>1030557839</v>
      </c>
      <c r="O278" s="15" t="s">
        <v>753</v>
      </c>
      <c r="P278" s="16">
        <v>4983000</v>
      </c>
      <c r="Q278" s="18"/>
      <c r="R278" s="18"/>
      <c r="S278" s="18"/>
      <c r="T278" s="18">
        <f t="shared" si="4"/>
        <v>4983000</v>
      </c>
      <c r="U278" s="19">
        <v>43402</v>
      </c>
      <c r="V278" s="19">
        <v>43402</v>
      </c>
      <c r="W278" s="19">
        <v>43396</v>
      </c>
      <c r="X278" s="16">
        <v>180</v>
      </c>
      <c r="Y278" s="16">
        <v>90</v>
      </c>
      <c r="Z278" s="20"/>
      <c r="AA278" s="16"/>
      <c r="AB278" s="16"/>
      <c r="AC278" s="16" t="s">
        <v>39</v>
      </c>
      <c r="AD278" s="16"/>
      <c r="AE278" s="21">
        <v>1</v>
      </c>
    </row>
    <row r="279" spans="2:31" ht="165" x14ac:dyDescent="0.25">
      <c r="B279" s="16">
        <v>2018304</v>
      </c>
      <c r="C279" s="16">
        <v>2018</v>
      </c>
      <c r="D279" s="16" t="s">
        <v>754</v>
      </c>
      <c r="E279" s="16">
        <v>5</v>
      </c>
      <c r="F279" s="16" t="s">
        <v>155</v>
      </c>
      <c r="G279" s="16" t="s">
        <v>155</v>
      </c>
      <c r="H279" s="16" t="s">
        <v>35</v>
      </c>
      <c r="I279" s="16" t="s">
        <v>192</v>
      </c>
      <c r="J279" s="15" t="s">
        <v>33</v>
      </c>
      <c r="K279" s="17">
        <v>45</v>
      </c>
      <c r="L279" s="17" t="str">
        <f>IF(K279=1,'[1]Equivalencia BH-BMPT'!$D$2,IF(K279=2,'[1]Equivalencia BH-BMPT'!$D$3,IF(K279=3,'[1]Equivalencia BH-BMPT'!$D$4,IF(K279=4,'[1]Equivalencia BH-BMPT'!$D$5,IF(K279=5,'[1]Equivalencia BH-BMPT'!$D$6,IF(K279=6,'[1]Equivalencia BH-BMPT'!$D$7,IF(K279=7,'[1]Equivalencia BH-BMPT'!$D$8,IF(K279=8,'[1]Equivalencia BH-BMPT'!$D$9,IF(K279=9,'[1]Equivalencia BH-BMPT'!$D$10,IF(K279=10,'[1]Equivalencia BH-BMPT'!$D$11,IF(K279=11,'[1]Equivalencia BH-BMPT'!$D$12,IF(K279=12,'[1]Equivalencia BH-BMPT'!$D$13,IF(K279=13,'[1]Equivalencia BH-BMPT'!$D$14,IF(K279=14,'[1]Equivalencia BH-BMPT'!$D$15,IF(K279=15,'[1]Equivalencia BH-BMPT'!$D$16,IF(K279=16,'[1]Equivalencia BH-BMPT'!$D$17,IF(K279=17,'[1]Equivalencia BH-BMPT'!$D$18,IF(K279=18,'[1]Equivalencia BH-BMPT'!$D$19,IF(K279=19,'[1]Equivalencia BH-BMPT'!$D$20,IF(K279=20,'[1]Equivalencia BH-BMPT'!$D$21,IF(K279=21,'[1]Equivalencia BH-BMPT'!$D$22,IF(K279=22,'[1]Equivalencia BH-BMPT'!$D$23,IF(K279=23,'[1]Equivalencia BH-BMPT'!#REF!,IF(K279=24,'[1]Equivalencia BH-BMPT'!$D$25,IF(K279=25,'[1]Equivalencia BH-BMPT'!$D$26,IF(K279=26,'[1]Equivalencia BH-BMPT'!$D$27,IF(K279=27,'[1]Equivalencia BH-BMPT'!$D$28,IF(K279=28,'[1]Equivalencia BH-BMPT'!$D$29,IF(K279=29,'[1]Equivalencia BH-BMPT'!$D$30,IF(K279=30,'[1]Equivalencia BH-BMPT'!$D$31,IF(K279=31,'[1]Equivalencia BH-BMPT'!$D$32,IF(K279=32,'[1]Equivalencia BH-BMPT'!$D$33,IF(K279=33,'[1]Equivalencia BH-BMPT'!$D$34,IF(K279=34,'[1]Equivalencia BH-BMPT'!$D$35,IF(K279=35,'[1]Equivalencia BH-BMPT'!$D$36,IF(K279=36,'[1]Equivalencia BH-BMPT'!$D$37,IF(K279=37,'[1]Equivalencia BH-BMPT'!$D$38,IF(K279=38,'[1]Equivalencia BH-BMPT'!#REF!,IF(K279=39,'[1]Equivalencia BH-BMPT'!$D$40,IF(K279=40,'[1]Equivalencia BH-BMPT'!$D$41,IF(K279=41,'[1]Equivalencia BH-BMPT'!$D$42,IF(K279=42,'[1]Equivalencia BH-BMPT'!$D$43,IF(K279=43,'[1]Equivalencia BH-BMPT'!$D$44,IF(K279=44,'[1]Equivalencia BH-BMPT'!$D$45,IF(K279=45,'[1]Equivalencia BH-BMPT'!$D$46,"No ha seleccionado un número de programa")))))))))))))))))))))))))))))))))))))))))))))</f>
        <v>Gobernanza e influencia local, regional e internacional</v>
      </c>
      <c r="M279" s="16" t="s">
        <v>34</v>
      </c>
      <c r="N279" s="10">
        <v>1012336581</v>
      </c>
      <c r="O279" s="15" t="s">
        <v>193</v>
      </c>
      <c r="P279" s="16">
        <v>4983000</v>
      </c>
      <c r="Q279" s="18"/>
      <c r="R279" s="18"/>
      <c r="S279" s="18"/>
      <c r="T279" s="18">
        <f t="shared" si="4"/>
        <v>4983000</v>
      </c>
      <c r="U279" s="19">
        <v>43404</v>
      </c>
      <c r="V279" s="19">
        <v>43404</v>
      </c>
      <c r="W279" s="19">
        <v>43396</v>
      </c>
      <c r="X279" s="16">
        <v>180</v>
      </c>
      <c r="Y279" s="16">
        <v>90</v>
      </c>
      <c r="Z279" s="20"/>
      <c r="AA279" s="16"/>
      <c r="AB279" s="16"/>
      <c r="AC279" s="16" t="s">
        <v>39</v>
      </c>
      <c r="AD279" s="16"/>
      <c r="AE279" s="21">
        <v>1</v>
      </c>
    </row>
    <row r="280" spans="2:31" ht="300" x14ac:dyDescent="0.25">
      <c r="B280" s="16">
        <v>2018305</v>
      </c>
      <c r="C280" s="16">
        <v>2018</v>
      </c>
      <c r="D280" s="16" t="s">
        <v>755</v>
      </c>
      <c r="E280" s="16">
        <v>5</v>
      </c>
      <c r="F280" s="16" t="s">
        <v>155</v>
      </c>
      <c r="G280" s="16" t="s">
        <v>155</v>
      </c>
      <c r="H280" s="16" t="s">
        <v>35</v>
      </c>
      <c r="I280" s="16" t="s">
        <v>756</v>
      </c>
      <c r="J280" s="15" t="s">
        <v>33</v>
      </c>
      <c r="K280" s="17">
        <v>45</v>
      </c>
      <c r="L280" s="17" t="str">
        <f>IF(K280=1,'[1]Equivalencia BH-BMPT'!$D$2,IF(K280=2,'[1]Equivalencia BH-BMPT'!$D$3,IF(K280=3,'[1]Equivalencia BH-BMPT'!$D$4,IF(K280=4,'[1]Equivalencia BH-BMPT'!$D$5,IF(K280=5,'[1]Equivalencia BH-BMPT'!$D$6,IF(K280=6,'[1]Equivalencia BH-BMPT'!$D$7,IF(K280=7,'[1]Equivalencia BH-BMPT'!$D$8,IF(K280=8,'[1]Equivalencia BH-BMPT'!$D$9,IF(K280=9,'[1]Equivalencia BH-BMPT'!$D$10,IF(K280=10,'[1]Equivalencia BH-BMPT'!$D$11,IF(K280=11,'[1]Equivalencia BH-BMPT'!$D$12,IF(K280=12,'[1]Equivalencia BH-BMPT'!$D$13,IF(K280=13,'[1]Equivalencia BH-BMPT'!$D$14,IF(K280=14,'[1]Equivalencia BH-BMPT'!$D$15,IF(K280=15,'[1]Equivalencia BH-BMPT'!$D$16,IF(K280=16,'[1]Equivalencia BH-BMPT'!$D$17,IF(K280=17,'[1]Equivalencia BH-BMPT'!$D$18,IF(K280=18,'[1]Equivalencia BH-BMPT'!$D$19,IF(K280=19,'[1]Equivalencia BH-BMPT'!$D$20,IF(K280=20,'[1]Equivalencia BH-BMPT'!$D$21,IF(K280=21,'[1]Equivalencia BH-BMPT'!$D$22,IF(K280=22,'[1]Equivalencia BH-BMPT'!$D$23,IF(K280=23,'[1]Equivalencia BH-BMPT'!#REF!,IF(K280=24,'[1]Equivalencia BH-BMPT'!$D$25,IF(K280=25,'[1]Equivalencia BH-BMPT'!$D$26,IF(K280=26,'[1]Equivalencia BH-BMPT'!$D$27,IF(K280=27,'[1]Equivalencia BH-BMPT'!$D$28,IF(K280=28,'[1]Equivalencia BH-BMPT'!$D$29,IF(K280=29,'[1]Equivalencia BH-BMPT'!$D$30,IF(K280=30,'[1]Equivalencia BH-BMPT'!$D$31,IF(K280=31,'[1]Equivalencia BH-BMPT'!$D$32,IF(K280=32,'[1]Equivalencia BH-BMPT'!$D$33,IF(K280=33,'[1]Equivalencia BH-BMPT'!$D$34,IF(K280=34,'[1]Equivalencia BH-BMPT'!$D$35,IF(K280=35,'[1]Equivalencia BH-BMPT'!$D$36,IF(K280=36,'[1]Equivalencia BH-BMPT'!$D$37,IF(K280=37,'[1]Equivalencia BH-BMPT'!$D$38,IF(K280=38,'[1]Equivalencia BH-BMPT'!#REF!,IF(K280=39,'[1]Equivalencia BH-BMPT'!$D$40,IF(K280=40,'[1]Equivalencia BH-BMPT'!$D$41,IF(K280=41,'[1]Equivalencia BH-BMPT'!$D$42,IF(K280=42,'[1]Equivalencia BH-BMPT'!$D$43,IF(K280=43,'[1]Equivalencia BH-BMPT'!$D$44,IF(K280=44,'[1]Equivalencia BH-BMPT'!$D$45,IF(K280=45,'[1]Equivalencia BH-BMPT'!$D$46,"No ha seleccionado un número de programa")))))))))))))))))))))))))))))))))))))))))))))</f>
        <v>Gobernanza e influencia local, regional e internacional</v>
      </c>
      <c r="M280" s="16" t="s">
        <v>34</v>
      </c>
      <c r="N280" s="10">
        <v>1016053664</v>
      </c>
      <c r="O280" s="15" t="s">
        <v>212</v>
      </c>
      <c r="P280" s="16">
        <v>8421600</v>
      </c>
      <c r="Q280" s="18"/>
      <c r="R280" s="18">
        <v>1</v>
      </c>
      <c r="S280" s="18">
        <v>2552000</v>
      </c>
      <c r="T280" s="18">
        <f t="shared" si="4"/>
        <v>10973600</v>
      </c>
      <c r="U280" s="19">
        <v>43402</v>
      </c>
      <c r="V280" s="19">
        <v>43402</v>
      </c>
      <c r="W280" s="19">
        <v>43396</v>
      </c>
      <c r="X280" s="16">
        <v>180</v>
      </c>
      <c r="Y280" s="16">
        <v>90</v>
      </c>
      <c r="Z280" s="20"/>
      <c r="AA280" s="16"/>
      <c r="AB280" s="16"/>
      <c r="AC280" s="16" t="s">
        <v>39</v>
      </c>
      <c r="AD280" s="16"/>
      <c r="AE280" s="21">
        <v>1</v>
      </c>
    </row>
    <row r="281" spans="2:31" ht="255" x14ac:dyDescent="0.25">
      <c r="B281" s="16">
        <v>2018306</v>
      </c>
      <c r="C281" s="16">
        <v>2018</v>
      </c>
      <c r="D281" s="16" t="s">
        <v>757</v>
      </c>
      <c r="E281" s="16">
        <v>5</v>
      </c>
      <c r="F281" s="16" t="s">
        <v>155</v>
      </c>
      <c r="G281" s="16" t="s">
        <v>155</v>
      </c>
      <c r="H281" s="16" t="s">
        <v>35</v>
      </c>
      <c r="I281" s="16" t="s">
        <v>758</v>
      </c>
      <c r="J281" s="15" t="s">
        <v>33</v>
      </c>
      <c r="K281" s="17">
        <v>45</v>
      </c>
      <c r="L281" s="17" t="str">
        <f>IF(K281=1,'[1]Equivalencia BH-BMPT'!$D$2,IF(K281=2,'[1]Equivalencia BH-BMPT'!$D$3,IF(K281=3,'[1]Equivalencia BH-BMPT'!$D$4,IF(K281=4,'[1]Equivalencia BH-BMPT'!$D$5,IF(K281=5,'[1]Equivalencia BH-BMPT'!$D$6,IF(K281=6,'[1]Equivalencia BH-BMPT'!$D$7,IF(K281=7,'[1]Equivalencia BH-BMPT'!$D$8,IF(K281=8,'[1]Equivalencia BH-BMPT'!$D$9,IF(K281=9,'[1]Equivalencia BH-BMPT'!$D$10,IF(K281=10,'[1]Equivalencia BH-BMPT'!$D$11,IF(K281=11,'[1]Equivalencia BH-BMPT'!$D$12,IF(K281=12,'[1]Equivalencia BH-BMPT'!$D$13,IF(K281=13,'[1]Equivalencia BH-BMPT'!$D$14,IF(K281=14,'[1]Equivalencia BH-BMPT'!$D$15,IF(K281=15,'[1]Equivalencia BH-BMPT'!$D$16,IF(K281=16,'[1]Equivalencia BH-BMPT'!$D$17,IF(K281=17,'[1]Equivalencia BH-BMPT'!$D$18,IF(K281=18,'[1]Equivalencia BH-BMPT'!$D$19,IF(K281=19,'[1]Equivalencia BH-BMPT'!$D$20,IF(K281=20,'[1]Equivalencia BH-BMPT'!$D$21,IF(K281=21,'[1]Equivalencia BH-BMPT'!$D$22,IF(K281=22,'[1]Equivalencia BH-BMPT'!$D$23,IF(K281=23,'[1]Equivalencia BH-BMPT'!#REF!,IF(K281=24,'[1]Equivalencia BH-BMPT'!$D$25,IF(K281=25,'[1]Equivalencia BH-BMPT'!$D$26,IF(K281=26,'[1]Equivalencia BH-BMPT'!$D$27,IF(K281=27,'[1]Equivalencia BH-BMPT'!$D$28,IF(K281=28,'[1]Equivalencia BH-BMPT'!$D$29,IF(K281=29,'[1]Equivalencia BH-BMPT'!$D$30,IF(K281=30,'[1]Equivalencia BH-BMPT'!$D$31,IF(K281=31,'[1]Equivalencia BH-BMPT'!$D$32,IF(K281=32,'[1]Equivalencia BH-BMPT'!$D$33,IF(K281=33,'[1]Equivalencia BH-BMPT'!$D$34,IF(K281=34,'[1]Equivalencia BH-BMPT'!$D$35,IF(K281=35,'[1]Equivalencia BH-BMPT'!$D$36,IF(K281=36,'[1]Equivalencia BH-BMPT'!$D$37,IF(K281=37,'[1]Equivalencia BH-BMPT'!$D$38,IF(K281=38,'[1]Equivalencia BH-BMPT'!#REF!,IF(K281=39,'[1]Equivalencia BH-BMPT'!$D$40,IF(K281=40,'[1]Equivalencia BH-BMPT'!$D$41,IF(K281=41,'[1]Equivalencia BH-BMPT'!$D$42,IF(K281=42,'[1]Equivalencia BH-BMPT'!$D$43,IF(K281=43,'[1]Equivalencia BH-BMPT'!$D$44,IF(K281=44,'[1]Equivalencia BH-BMPT'!$D$45,IF(K281=45,'[1]Equivalencia BH-BMPT'!$D$46,"No ha seleccionado un número de programa")))))))))))))))))))))))))))))))))))))))))))))</f>
        <v>Gobernanza e influencia local, regional e internacional</v>
      </c>
      <c r="M281" s="16" t="s">
        <v>34</v>
      </c>
      <c r="N281" s="10">
        <v>79748235</v>
      </c>
      <c r="O281" s="15" t="s">
        <v>219</v>
      </c>
      <c r="P281" s="16">
        <v>14300000</v>
      </c>
      <c r="Q281" s="18"/>
      <c r="R281" s="18"/>
      <c r="S281" s="18"/>
      <c r="T281" s="18">
        <f t="shared" si="4"/>
        <v>14300000</v>
      </c>
      <c r="U281" s="19">
        <v>43402</v>
      </c>
      <c r="V281" s="19">
        <v>43402</v>
      </c>
      <c r="W281" s="19">
        <v>43396</v>
      </c>
      <c r="X281" s="16">
        <v>180</v>
      </c>
      <c r="Y281" s="16">
        <v>90</v>
      </c>
      <c r="Z281" s="20"/>
      <c r="AA281" s="16"/>
      <c r="AB281" s="16"/>
      <c r="AC281" s="16" t="s">
        <v>39</v>
      </c>
      <c r="AD281" s="16"/>
      <c r="AE281" s="21">
        <v>1</v>
      </c>
    </row>
    <row r="282" spans="2:31" ht="409.5" x14ac:dyDescent="0.25">
      <c r="B282" s="16">
        <v>2018307</v>
      </c>
      <c r="C282" s="16">
        <v>2018</v>
      </c>
      <c r="D282" s="16" t="s">
        <v>759</v>
      </c>
      <c r="E282" s="16">
        <v>5</v>
      </c>
      <c r="F282" s="16" t="s">
        <v>155</v>
      </c>
      <c r="G282" s="16" t="s">
        <v>155</v>
      </c>
      <c r="H282" s="16" t="s">
        <v>35</v>
      </c>
      <c r="I282" s="16" t="s">
        <v>760</v>
      </c>
      <c r="J282" s="15" t="s">
        <v>33</v>
      </c>
      <c r="K282" s="17">
        <v>45</v>
      </c>
      <c r="L282" s="17" t="str">
        <f>IF(K282=1,'[1]Equivalencia BH-BMPT'!$D$2,IF(K282=2,'[1]Equivalencia BH-BMPT'!$D$3,IF(K282=3,'[1]Equivalencia BH-BMPT'!$D$4,IF(K282=4,'[1]Equivalencia BH-BMPT'!$D$5,IF(K282=5,'[1]Equivalencia BH-BMPT'!$D$6,IF(K282=6,'[1]Equivalencia BH-BMPT'!$D$7,IF(K282=7,'[1]Equivalencia BH-BMPT'!$D$8,IF(K282=8,'[1]Equivalencia BH-BMPT'!$D$9,IF(K282=9,'[1]Equivalencia BH-BMPT'!$D$10,IF(K282=10,'[1]Equivalencia BH-BMPT'!$D$11,IF(K282=11,'[1]Equivalencia BH-BMPT'!$D$12,IF(K282=12,'[1]Equivalencia BH-BMPT'!$D$13,IF(K282=13,'[1]Equivalencia BH-BMPT'!$D$14,IF(K282=14,'[1]Equivalencia BH-BMPT'!$D$15,IF(K282=15,'[1]Equivalencia BH-BMPT'!$D$16,IF(K282=16,'[1]Equivalencia BH-BMPT'!$D$17,IF(K282=17,'[1]Equivalencia BH-BMPT'!$D$18,IF(K282=18,'[1]Equivalencia BH-BMPT'!$D$19,IF(K282=19,'[1]Equivalencia BH-BMPT'!$D$20,IF(K282=20,'[1]Equivalencia BH-BMPT'!$D$21,IF(K282=21,'[1]Equivalencia BH-BMPT'!$D$22,IF(K282=22,'[1]Equivalencia BH-BMPT'!$D$23,IF(K282=23,'[1]Equivalencia BH-BMPT'!#REF!,IF(K282=24,'[1]Equivalencia BH-BMPT'!$D$25,IF(K282=25,'[1]Equivalencia BH-BMPT'!$D$26,IF(K282=26,'[1]Equivalencia BH-BMPT'!$D$27,IF(K282=27,'[1]Equivalencia BH-BMPT'!$D$28,IF(K282=28,'[1]Equivalencia BH-BMPT'!$D$29,IF(K282=29,'[1]Equivalencia BH-BMPT'!$D$30,IF(K282=30,'[1]Equivalencia BH-BMPT'!$D$31,IF(K282=31,'[1]Equivalencia BH-BMPT'!$D$32,IF(K282=32,'[1]Equivalencia BH-BMPT'!$D$33,IF(K282=33,'[1]Equivalencia BH-BMPT'!$D$34,IF(K282=34,'[1]Equivalencia BH-BMPT'!$D$35,IF(K282=35,'[1]Equivalencia BH-BMPT'!$D$36,IF(K282=36,'[1]Equivalencia BH-BMPT'!$D$37,IF(K282=37,'[1]Equivalencia BH-BMPT'!$D$38,IF(K282=38,'[1]Equivalencia BH-BMPT'!#REF!,IF(K282=39,'[1]Equivalencia BH-BMPT'!$D$40,IF(K282=40,'[1]Equivalencia BH-BMPT'!$D$41,IF(K282=41,'[1]Equivalencia BH-BMPT'!$D$42,IF(K282=42,'[1]Equivalencia BH-BMPT'!$D$43,IF(K282=43,'[1]Equivalencia BH-BMPT'!$D$44,IF(K282=44,'[1]Equivalencia BH-BMPT'!$D$45,IF(K282=45,'[1]Equivalencia BH-BMPT'!$D$46,"No ha seleccionado un número de programa")))))))))))))))))))))))))))))))))))))))))))))</f>
        <v>Gobernanza e influencia local, regional e internacional</v>
      </c>
      <c r="M282" s="16" t="s">
        <v>34</v>
      </c>
      <c r="N282" s="10">
        <v>79671289</v>
      </c>
      <c r="O282" s="15" t="s">
        <v>209</v>
      </c>
      <c r="P282" s="16">
        <v>16500000</v>
      </c>
      <c r="Q282" s="18"/>
      <c r="R282" s="18">
        <v>1</v>
      </c>
      <c r="S282" s="18">
        <v>5000000</v>
      </c>
      <c r="T282" s="18">
        <f t="shared" si="4"/>
        <v>21500000</v>
      </c>
      <c r="U282" s="19">
        <v>43404</v>
      </c>
      <c r="V282" s="19">
        <v>43404</v>
      </c>
      <c r="W282" s="19">
        <v>43396</v>
      </c>
      <c r="X282" s="16">
        <v>180</v>
      </c>
      <c r="Y282" s="16">
        <v>90</v>
      </c>
      <c r="Z282" s="20"/>
      <c r="AA282" s="16"/>
      <c r="AB282" s="16"/>
      <c r="AC282" s="16" t="s">
        <v>39</v>
      </c>
      <c r="AD282" s="16"/>
      <c r="AE282" s="21">
        <v>1</v>
      </c>
    </row>
    <row r="283" spans="2:31" ht="330" x14ac:dyDescent="0.25">
      <c r="B283" s="16">
        <v>2018308</v>
      </c>
      <c r="C283" s="16">
        <v>2018</v>
      </c>
      <c r="D283" s="16" t="s">
        <v>761</v>
      </c>
      <c r="E283" s="16">
        <v>5</v>
      </c>
      <c r="F283" s="16" t="s">
        <v>155</v>
      </c>
      <c r="G283" s="16" t="s">
        <v>155</v>
      </c>
      <c r="H283" s="16" t="s">
        <v>35</v>
      </c>
      <c r="I283" s="16" t="s">
        <v>178</v>
      </c>
      <c r="J283" s="15" t="s">
        <v>33</v>
      </c>
      <c r="K283" s="17">
        <v>45</v>
      </c>
      <c r="L283" s="17" t="str">
        <f>IF(K283=1,'[1]Equivalencia BH-BMPT'!$D$2,IF(K283=2,'[1]Equivalencia BH-BMPT'!$D$3,IF(K283=3,'[1]Equivalencia BH-BMPT'!$D$4,IF(K283=4,'[1]Equivalencia BH-BMPT'!$D$5,IF(K283=5,'[1]Equivalencia BH-BMPT'!$D$6,IF(K283=6,'[1]Equivalencia BH-BMPT'!$D$7,IF(K283=7,'[1]Equivalencia BH-BMPT'!$D$8,IF(K283=8,'[1]Equivalencia BH-BMPT'!$D$9,IF(K283=9,'[1]Equivalencia BH-BMPT'!$D$10,IF(K283=10,'[1]Equivalencia BH-BMPT'!$D$11,IF(K283=11,'[1]Equivalencia BH-BMPT'!$D$12,IF(K283=12,'[1]Equivalencia BH-BMPT'!$D$13,IF(K283=13,'[1]Equivalencia BH-BMPT'!$D$14,IF(K283=14,'[1]Equivalencia BH-BMPT'!$D$15,IF(K283=15,'[1]Equivalencia BH-BMPT'!$D$16,IF(K283=16,'[1]Equivalencia BH-BMPT'!$D$17,IF(K283=17,'[1]Equivalencia BH-BMPT'!$D$18,IF(K283=18,'[1]Equivalencia BH-BMPT'!$D$19,IF(K283=19,'[1]Equivalencia BH-BMPT'!$D$20,IF(K283=20,'[1]Equivalencia BH-BMPT'!$D$21,IF(K283=21,'[1]Equivalencia BH-BMPT'!$D$22,IF(K283=22,'[1]Equivalencia BH-BMPT'!$D$23,IF(K283=23,'[1]Equivalencia BH-BMPT'!#REF!,IF(K283=24,'[1]Equivalencia BH-BMPT'!$D$25,IF(K283=25,'[1]Equivalencia BH-BMPT'!$D$26,IF(K283=26,'[1]Equivalencia BH-BMPT'!$D$27,IF(K283=27,'[1]Equivalencia BH-BMPT'!$D$28,IF(K283=28,'[1]Equivalencia BH-BMPT'!$D$29,IF(K283=29,'[1]Equivalencia BH-BMPT'!$D$30,IF(K283=30,'[1]Equivalencia BH-BMPT'!$D$31,IF(K283=31,'[1]Equivalencia BH-BMPT'!$D$32,IF(K283=32,'[1]Equivalencia BH-BMPT'!$D$33,IF(K283=33,'[1]Equivalencia BH-BMPT'!$D$34,IF(K283=34,'[1]Equivalencia BH-BMPT'!$D$35,IF(K283=35,'[1]Equivalencia BH-BMPT'!$D$36,IF(K283=36,'[1]Equivalencia BH-BMPT'!$D$37,IF(K283=37,'[1]Equivalencia BH-BMPT'!$D$38,IF(K283=38,'[1]Equivalencia BH-BMPT'!#REF!,IF(K283=39,'[1]Equivalencia BH-BMPT'!$D$40,IF(K283=40,'[1]Equivalencia BH-BMPT'!$D$41,IF(K283=41,'[1]Equivalencia BH-BMPT'!$D$42,IF(K283=42,'[1]Equivalencia BH-BMPT'!$D$43,IF(K283=43,'[1]Equivalencia BH-BMPT'!$D$44,IF(K283=44,'[1]Equivalencia BH-BMPT'!$D$45,IF(K283=45,'[1]Equivalencia BH-BMPT'!$D$46,"No ha seleccionado un número de programa")))))))))))))))))))))))))))))))))))))))))))))</f>
        <v>Gobernanza e influencia local, regional e internacional</v>
      </c>
      <c r="M283" s="16" t="s">
        <v>34</v>
      </c>
      <c r="N283" s="10">
        <v>45486969</v>
      </c>
      <c r="O283" s="15" t="s">
        <v>179</v>
      </c>
      <c r="P283" s="16">
        <v>10999886</v>
      </c>
      <c r="Q283" s="18"/>
      <c r="R283" s="18">
        <v>1</v>
      </c>
      <c r="S283" s="18">
        <v>3333299</v>
      </c>
      <c r="T283" s="18">
        <f t="shared" si="4"/>
        <v>14333185</v>
      </c>
      <c r="U283" s="19">
        <v>43402</v>
      </c>
      <c r="V283" s="19">
        <v>43402</v>
      </c>
      <c r="W283" s="19">
        <v>43396</v>
      </c>
      <c r="X283" s="16">
        <v>180</v>
      </c>
      <c r="Y283" s="16">
        <v>90</v>
      </c>
      <c r="Z283" s="20"/>
      <c r="AA283" s="16"/>
      <c r="AB283" s="16"/>
      <c r="AC283" s="16" t="s">
        <v>39</v>
      </c>
      <c r="AD283" s="16"/>
      <c r="AE283" s="21">
        <v>1</v>
      </c>
    </row>
    <row r="284" spans="2:31" ht="270" x14ac:dyDescent="0.25">
      <c r="B284" s="16">
        <v>2018309</v>
      </c>
      <c r="C284" s="16">
        <v>2018</v>
      </c>
      <c r="D284" s="16" t="s">
        <v>762</v>
      </c>
      <c r="E284" s="16">
        <v>5</v>
      </c>
      <c r="F284" s="16" t="s">
        <v>155</v>
      </c>
      <c r="G284" s="16" t="s">
        <v>155</v>
      </c>
      <c r="H284" s="16" t="s">
        <v>35</v>
      </c>
      <c r="I284" s="16" t="s">
        <v>763</v>
      </c>
      <c r="J284" s="15" t="s">
        <v>33</v>
      </c>
      <c r="K284" s="17">
        <v>18</v>
      </c>
      <c r="L284" s="17" t="str">
        <f>IF(K284=1,'[1]Equivalencia BH-BMPT'!$D$2,IF(K284=2,'[1]Equivalencia BH-BMPT'!$D$3,IF(K284=3,'[1]Equivalencia BH-BMPT'!$D$4,IF(K284=4,'[1]Equivalencia BH-BMPT'!$D$5,IF(K284=5,'[1]Equivalencia BH-BMPT'!$D$6,IF(K284=6,'[1]Equivalencia BH-BMPT'!$D$7,IF(K284=7,'[1]Equivalencia BH-BMPT'!$D$8,IF(K284=8,'[1]Equivalencia BH-BMPT'!$D$9,IF(K284=9,'[1]Equivalencia BH-BMPT'!$D$10,IF(K284=10,'[1]Equivalencia BH-BMPT'!$D$11,IF(K284=11,'[1]Equivalencia BH-BMPT'!$D$12,IF(K284=12,'[1]Equivalencia BH-BMPT'!$D$13,IF(K284=13,'[1]Equivalencia BH-BMPT'!$D$14,IF(K284=14,'[1]Equivalencia BH-BMPT'!$D$15,IF(K284=15,'[1]Equivalencia BH-BMPT'!$D$16,IF(K284=16,'[1]Equivalencia BH-BMPT'!$D$17,IF(K284=17,'[1]Equivalencia BH-BMPT'!$D$18,IF(K284=18,'[1]Equivalencia BH-BMPT'!$D$19,IF(K284=19,'[1]Equivalencia BH-BMPT'!$D$20,IF(K284=20,'[1]Equivalencia BH-BMPT'!$D$21,IF(K284=21,'[1]Equivalencia BH-BMPT'!$D$22,IF(K284=22,'[1]Equivalencia BH-BMPT'!$D$23,IF(K284=23,'[1]Equivalencia BH-BMPT'!#REF!,IF(K284=24,'[1]Equivalencia BH-BMPT'!$D$25,IF(K284=25,'[1]Equivalencia BH-BMPT'!$D$26,IF(K284=26,'[1]Equivalencia BH-BMPT'!$D$27,IF(K284=27,'[1]Equivalencia BH-BMPT'!$D$28,IF(K284=28,'[1]Equivalencia BH-BMPT'!$D$29,IF(K284=29,'[1]Equivalencia BH-BMPT'!$D$30,IF(K284=30,'[1]Equivalencia BH-BMPT'!$D$31,IF(K284=31,'[1]Equivalencia BH-BMPT'!$D$32,IF(K284=32,'[1]Equivalencia BH-BMPT'!$D$33,IF(K284=33,'[1]Equivalencia BH-BMPT'!$D$34,IF(K284=34,'[1]Equivalencia BH-BMPT'!$D$35,IF(K284=35,'[1]Equivalencia BH-BMPT'!$D$36,IF(K284=36,'[1]Equivalencia BH-BMPT'!$D$37,IF(K284=37,'[1]Equivalencia BH-BMPT'!$D$38,IF(K284=38,'[1]Equivalencia BH-BMPT'!#REF!,IF(K284=39,'[1]Equivalencia BH-BMPT'!$D$40,IF(K284=40,'[1]Equivalencia BH-BMPT'!$D$41,IF(K284=41,'[1]Equivalencia BH-BMPT'!$D$42,IF(K284=42,'[1]Equivalencia BH-BMPT'!$D$43,IF(K284=43,'[1]Equivalencia BH-BMPT'!$D$44,IF(K284=44,'[1]Equivalencia BH-BMPT'!$D$45,IF(K284=45,'[1]Equivalencia BH-BMPT'!$D$46,"No ha seleccionado un número de programa")))))))))))))))))))))))))))))))))))))))))))))</f>
        <v>Mejor movilidad para todos</v>
      </c>
      <c r="M284" s="16" t="s">
        <v>49</v>
      </c>
      <c r="N284" s="10">
        <v>19366746</v>
      </c>
      <c r="O284" s="15" t="s">
        <v>227</v>
      </c>
      <c r="P284" s="16">
        <v>4983000</v>
      </c>
      <c r="Q284" s="18"/>
      <c r="R284" s="18"/>
      <c r="S284" s="18"/>
      <c r="T284" s="18">
        <f t="shared" si="4"/>
        <v>4983000</v>
      </c>
      <c r="U284" s="19">
        <v>43404</v>
      </c>
      <c r="V284" s="19">
        <v>43404</v>
      </c>
      <c r="W284" s="19">
        <v>43396</v>
      </c>
      <c r="X284" s="16">
        <v>180</v>
      </c>
      <c r="Y284" s="16">
        <v>90</v>
      </c>
      <c r="Z284" s="20"/>
      <c r="AA284" s="16"/>
      <c r="AB284" s="16"/>
      <c r="AC284" s="16" t="s">
        <v>39</v>
      </c>
      <c r="AD284" s="16"/>
      <c r="AE284" s="21">
        <v>1</v>
      </c>
    </row>
    <row r="285" spans="2:31" ht="409.5" x14ac:dyDescent="0.25">
      <c r="B285" s="16">
        <v>2018310</v>
      </c>
      <c r="C285" s="16">
        <v>2018</v>
      </c>
      <c r="D285" s="16" t="s">
        <v>764</v>
      </c>
      <c r="E285" s="16">
        <v>5</v>
      </c>
      <c r="F285" s="16" t="s">
        <v>155</v>
      </c>
      <c r="G285" s="16" t="s">
        <v>155</v>
      </c>
      <c r="H285" s="16" t="s">
        <v>35</v>
      </c>
      <c r="I285" s="16" t="s">
        <v>765</v>
      </c>
      <c r="J285" s="15" t="s">
        <v>33</v>
      </c>
      <c r="K285" s="17">
        <v>3</v>
      </c>
      <c r="L285" s="17" t="str">
        <f>IF(K285=1,'[1]Equivalencia BH-BMPT'!$D$2,IF(K285=2,'[1]Equivalencia BH-BMPT'!$D$3,IF(K285=3,'[1]Equivalencia BH-BMPT'!$D$4,IF(K285=4,'[1]Equivalencia BH-BMPT'!$D$5,IF(K285=5,'[1]Equivalencia BH-BMPT'!$D$6,IF(K285=6,'[1]Equivalencia BH-BMPT'!$D$7,IF(K285=7,'[1]Equivalencia BH-BMPT'!$D$8,IF(K285=8,'[1]Equivalencia BH-BMPT'!$D$9,IF(K285=9,'[1]Equivalencia BH-BMPT'!$D$10,IF(K285=10,'[1]Equivalencia BH-BMPT'!$D$11,IF(K285=11,'[1]Equivalencia BH-BMPT'!$D$12,IF(K285=12,'[1]Equivalencia BH-BMPT'!$D$13,IF(K285=13,'[1]Equivalencia BH-BMPT'!$D$14,IF(K285=14,'[1]Equivalencia BH-BMPT'!$D$15,IF(K285=15,'[1]Equivalencia BH-BMPT'!$D$16,IF(K285=16,'[1]Equivalencia BH-BMPT'!$D$17,IF(K285=17,'[1]Equivalencia BH-BMPT'!$D$18,IF(K285=18,'[1]Equivalencia BH-BMPT'!$D$19,IF(K285=19,'[1]Equivalencia BH-BMPT'!$D$20,IF(K285=20,'[1]Equivalencia BH-BMPT'!$D$21,IF(K285=21,'[1]Equivalencia BH-BMPT'!$D$22,IF(K285=22,'[1]Equivalencia BH-BMPT'!$D$23,IF(K285=23,'[1]Equivalencia BH-BMPT'!#REF!,IF(K285=24,'[1]Equivalencia BH-BMPT'!$D$25,IF(K285=25,'[1]Equivalencia BH-BMPT'!$D$26,IF(K285=26,'[1]Equivalencia BH-BMPT'!$D$27,IF(K285=27,'[1]Equivalencia BH-BMPT'!$D$28,IF(K285=28,'[1]Equivalencia BH-BMPT'!$D$29,IF(K285=29,'[1]Equivalencia BH-BMPT'!$D$30,IF(K285=30,'[1]Equivalencia BH-BMPT'!$D$31,IF(K285=31,'[1]Equivalencia BH-BMPT'!$D$32,IF(K285=32,'[1]Equivalencia BH-BMPT'!$D$33,IF(K285=33,'[1]Equivalencia BH-BMPT'!$D$34,IF(K285=34,'[1]Equivalencia BH-BMPT'!$D$35,IF(K285=35,'[1]Equivalencia BH-BMPT'!$D$36,IF(K285=36,'[1]Equivalencia BH-BMPT'!$D$37,IF(K285=37,'[1]Equivalencia BH-BMPT'!$D$38,IF(K285=38,'[1]Equivalencia BH-BMPT'!#REF!,IF(K285=39,'[1]Equivalencia BH-BMPT'!$D$40,IF(K285=40,'[1]Equivalencia BH-BMPT'!$D$41,IF(K285=41,'[1]Equivalencia BH-BMPT'!$D$42,IF(K285=42,'[1]Equivalencia BH-BMPT'!$D$43,IF(K285=43,'[1]Equivalencia BH-BMPT'!$D$44,IF(K285=44,'[1]Equivalencia BH-BMPT'!$D$45,IF(K285=45,'[1]Equivalencia BH-BMPT'!$D$46,"No ha seleccionado un número de programa")))))))))))))))))))))))))))))))))))))))))))))</f>
        <v>Igualdad y autonomía para una Bogotá incluyente</v>
      </c>
      <c r="M285" s="16" t="s">
        <v>40</v>
      </c>
      <c r="N285" s="10">
        <v>52886007</v>
      </c>
      <c r="O285" s="15" t="s">
        <v>231</v>
      </c>
      <c r="P285" s="16">
        <v>10320200</v>
      </c>
      <c r="Q285" s="18"/>
      <c r="R285" s="18"/>
      <c r="S285" s="18"/>
      <c r="T285" s="18">
        <f t="shared" si="4"/>
        <v>10320200</v>
      </c>
      <c r="U285" s="19">
        <v>43402</v>
      </c>
      <c r="V285" s="19">
        <v>43402</v>
      </c>
      <c r="W285" s="19">
        <v>43396</v>
      </c>
      <c r="X285" s="16">
        <v>180</v>
      </c>
      <c r="Y285" s="16">
        <v>90</v>
      </c>
      <c r="Z285" s="20"/>
      <c r="AA285" s="16"/>
      <c r="AB285" s="16"/>
      <c r="AC285" s="16" t="s">
        <v>39</v>
      </c>
      <c r="AD285" s="16"/>
      <c r="AE285" s="21">
        <v>1</v>
      </c>
    </row>
    <row r="286" spans="2:31" ht="409.5" x14ac:dyDescent="0.25">
      <c r="B286" s="16">
        <v>2018311</v>
      </c>
      <c r="C286" s="16">
        <v>2018</v>
      </c>
      <c r="D286" s="16" t="s">
        <v>766</v>
      </c>
      <c r="E286" s="16">
        <v>5</v>
      </c>
      <c r="F286" s="16" t="s">
        <v>155</v>
      </c>
      <c r="G286" s="16" t="s">
        <v>155</v>
      </c>
      <c r="H286" s="16" t="s">
        <v>35</v>
      </c>
      <c r="I286" s="16" t="s">
        <v>709</v>
      </c>
      <c r="J286" s="15" t="s">
        <v>33</v>
      </c>
      <c r="K286" s="17">
        <v>3</v>
      </c>
      <c r="L286" s="17" t="str">
        <f>IF(K286=1,'[1]Equivalencia BH-BMPT'!$D$2,IF(K286=2,'[1]Equivalencia BH-BMPT'!$D$3,IF(K286=3,'[1]Equivalencia BH-BMPT'!$D$4,IF(K286=4,'[1]Equivalencia BH-BMPT'!$D$5,IF(K286=5,'[1]Equivalencia BH-BMPT'!$D$6,IF(K286=6,'[1]Equivalencia BH-BMPT'!$D$7,IF(K286=7,'[1]Equivalencia BH-BMPT'!$D$8,IF(K286=8,'[1]Equivalencia BH-BMPT'!$D$9,IF(K286=9,'[1]Equivalencia BH-BMPT'!$D$10,IF(K286=10,'[1]Equivalencia BH-BMPT'!$D$11,IF(K286=11,'[1]Equivalencia BH-BMPT'!$D$12,IF(K286=12,'[1]Equivalencia BH-BMPT'!$D$13,IF(K286=13,'[1]Equivalencia BH-BMPT'!$D$14,IF(K286=14,'[1]Equivalencia BH-BMPT'!$D$15,IF(K286=15,'[1]Equivalencia BH-BMPT'!$D$16,IF(K286=16,'[1]Equivalencia BH-BMPT'!$D$17,IF(K286=17,'[1]Equivalencia BH-BMPT'!$D$18,IF(K286=18,'[1]Equivalencia BH-BMPT'!$D$19,IF(K286=19,'[1]Equivalencia BH-BMPT'!$D$20,IF(K286=20,'[1]Equivalencia BH-BMPT'!$D$21,IF(K286=21,'[1]Equivalencia BH-BMPT'!$D$22,IF(K286=22,'[1]Equivalencia BH-BMPT'!$D$23,IF(K286=23,'[1]Equivalencia BH-BMPT'!#REF!,IF(K286=24,'[1]Equivalencia BH-BMPT'!$D$25,IF(K286=25,'[1]Equivalencia BH-BMPT'!$D$26,IF(K286=26,'[1]Equivalencia BH-BMPT'!$D$27,IF(K286=27,'[1]Equivalencia BH-BMPT'!$D$28,IF(K286=28,'[1]Equivalencia BH-BMPT'!$D$29,IF(K286=29,'[1]Equivalencia BH-BMPT'!$D$30,IF(K286=30,'[1]Equivalencia BH-BMPT'!$D$31,IF(K286=31,'[1]Equivalencia BH-BMPT'!$D$32,IF(K286=32,'[1]Equivalencia BH-BMPT'!$D$33,IF(K286=33,'[1]Equivalencia BH-BMPT'!$D$34,IF(K286=34,'[1]Equivalencia BH-BMPT'!$D$35,IF(K286=35,'[1]Equivalencia BH-BMPT'!$D$36,IF(K286=36,'[1]Equivalencia BH-BMPT'!$D$37,IF(K286=37,'[1]Equivalencia BH-BMPT'!$D$38,IF(K286=38,'[1]Equivalencia BH-BMPT'!#REF!,IF(K286=39,'[1]Equivalencia BH-BMPT'!$D$40,IF(K286=40,'[1]Equivalencia BH-BMPT'!$D$41,IF(K286=41,'[1]Equivalencia BH-BMPT'!$D$42,IF(K286=42,'[1]Equivalencia BH-BMPT'!$D$43,IF(K286=43,'[1]Equivalencia BH-BMPT'!$D$44,IF(K286=44,'[1]Equivalencia BH-BMPT'!$D$45,IF(K286=45,'[1]Equivalencia BH-BMPT'!$D$46,"No ha seleccionado un número de programa")))))))))))))))))))))))))))))))))))))))))))))</f>
        <v>Igualdad y autonomía para una Bogotá incluyente</v>
      </c>
      <c r="M286" s="16" t="s">
        <v>40</v>
      </c>
      <c r="N286" s="10">
        <v>1010162329</v>
      </c>
      <c r="O286" s="15" t="s">
        <v>240</v>
      </c>
      <c r="P286" s="16">
        <v>10320200</v>
      </c>
      <c r="Q286" s="18"/>
      <c r="R286" s="18"/>
      <c r="S286" s="18"/>
      <c r="T286" s="18">
        <f t="shared" si="4"/>
        <v>10320200</v>
      </c>
      <c r="U286" s="19">
        <v>43402</v>
      </c>
      <c r="V286" s="19">
        <v>43402</v>
      </c>
      <c r="W286" s="19">
        <v>43396</v>
      </c>
      <c r="X286" s="16">
        <v>180</v>
      </c>
      <c r="Y286" s="16">
        <v>90</v>
      </c>
      <c r="Z286" s="20"/>
      <c r="AA286" s="16"/>
      <c r="AB286" s="16"/>
      <c r="AC286" s="16" t="s">
        <v>39</v>
      </c>
      <c r="AD286" s="16"/>
      <c r="AE286" s="21">
        <v>1</v>
      </c>
    </row>
    <row r="287" spans="2:31" ht="409.5" x14ac:dyDescent="0.25">
      <c r="B287" s="16">
        <v>2018312</v>
      </c>
      <c r="C287" s="16">
        <v>2018</v>
      </c>
      <c r="D287" s="16" t="s">
        <v>767</v>
      </c>
      <c r="E287" s="16">
        <v>5</v>
      </c>
      <c r="F287" s="16" t="s">
        <v>155</v>
      </c>
      <c r="G287" s="16" t="s">
        <v>155</v>
      </c>
      <c r="H287" s="16" t="s">
        <v>35</v>
      </c>
      <c r="I287" s="16" t="s">
        <v>165</v>
      </c>
      <c r="J287" s="15" t="s">
        <v>33</v>
      </c>
      <c r="K287" s="17">
        <v>11</v>
      </c>
      <c r="L287" s="17" t="str">
        <f>IF(K287=1,'[1]Equivalencia BH-BMPT'!$D$2,IF(K287=2,'[1]Equivalencia BH-BMPT'!$D$3,IF(K287=3,'[1]Equivalencia BH-BMPT'!$D$4,IF(K287=4,'[1]Equivalencia BH-BMPT'!$D$5,IF(K287=5,'[1]Equivalencia BH-BMPT'!$D$6,IF(K287=6,'[1]Equivalencia BH-BMPT'!$D$7,IF(K287=7,'[1]Equivalencia BH-BMPT'!$D$8,IF(K287=8,'[1]Equivalencia BH-BMPT'!$D$9,IF(K287=9,'[1]Equivalencia BH-BMPT'!$D$10,IF(K287=10,'[1]Equivalencia BH-BMPT'!$D$11,IF(K287=11,'[1]Equivalencia BH-BMPT'!$D$12,IF(K287=12,'[1]Equivalencia BH-BMPT'!$D$13,IF(K287=13,'[1]Equivalencia BH-BMPT'!$D$14,IF(K287=14,'[1]Equivalencia BH-BMPT'!$D$15,IF(K287=15,'[1]Equivalencia BH-BMPT'!$D$16,IF(K287=16,'[1]Equivalencia BH-BMPT'!$D$17,IF(K287=17,'[1]Equivalencia BH-BMPT'!$D$18,IF(K287=18,'[1]Equivalencia BH-BMPT'!$D$19,IF(K287=19,'[1]Equivalencia BH-BMPT'!$D$20,IF(K287=20,'[1]Equivalencia BH-BMPT'!$D$21,IF(K287=21,'[1]Equivalencia BH-BMPT'!$D$22,IF(K287=22,'[1]Equivalencia BH-BMPT'!$D$23,IF(K287=23,'[1]Equivalencia BH-BMPT'!#REF!,IF(K287=24,'[1]Equivalencia BH-BMPT'!$D$25,IF(K287=25,'[1]Equivalencia BH-BMPT'!$D$26,IF(K287=26,'[1]Equivalencia BH-BMPT'!$D$27,IF(K287=27,'[1]Equivalencia BH-BMPT'!$D$28,IF(K287=28,'[1]Equivalencia BH-BMPT'!$D$29,IF(K287=29,'[1]Equivalencia BH-BMPT'!$D$30,IF(K287=30,'[1]Equivalencia BH-BMPT'!$D$31,IF(K287=31,'[1]Equivalencia BH-BMPT'!$D$32,IF(K287=32,'[1]Equivalencia BH-BMPT'!$D$33,IF(K287=33,'[1]Equivalencia BH-BMPT'!$D$34,IF(K287=34,'[1]Equivalencia BH-BMPT'!$D$35,IF(K287=35,'[1]Equivalencia BH-BMPT'!$D$36,IF(K287=36,'[1]Equivalencia BH-BMPT'!$D$37,IF(K287=37,'[1]Equivalencia BH-BMPT'!$D$38,IF(K287=38,'[1]Equivalencia BH-BMPT'!#REF!,IF(K287=39,'[1]Equivalencia BH-BMPT'!$D$40,IF(K287=40,'[1]Equivalencia BH-BMPT'!$D$41,IF(K287=41,'[1]Equivalencia BH-BMPT'!$D$42,IF(K287=42,'[1]Equivalencia BH-BMPT'!$D$43,IF(K287=43,'[1]Equivalencia BH-BMPT'!$D$44,IF(K287=44,'[1]Equivalencia BH-BMPT'!$D$45,IF(K287=45,'[1]Equivalencia BH-BMPT'!$D$46,"No ha seleccionado un número de programa")))))))))))))))))))))))))))))))))))))))))))))</f>
        <v>Mejores oportunidades para el desarrollo a través de la cultura, la recreación y el deporte</v>
      </c>
      <c r="M287" s="16" t="s">
        <v>166</v>
      </c>
      <c r="N287" s="10">
        <v>52284251</v>
      </c>
      <c r="O287" s="15" t="s">
        <v>167</v>
      </c>
      <c r="P287" s="16">
        <v>10999886</v>
      </c>
      <c r="Q287" s="18"/>
      <c r="R287" s="18"/>
      <c r="S287" s="18"/>
      <c r="T287" s="18">
        <f t="shared" si="4"/>
        <v>10999886</v>
      </c>
      <c r="U287" s="19">
        <v>43402</v>
      </c>
      <c r="V287" s="19">
        <v>43402</v>
      </c>
      <c r="W287" s="19">
        <v>43396</v>
      </c>
      <c r="X287" s="16">
        <v>180</v>
      </c>
      <c r="Y287" s="16">
        <v>90</v>
      </c>
      <c r="Z287" s="20"/>
      <c r="AA287" s="16"/>
      <c r="AB287" s="16"/>
      <c r="AC287" s="16" t="s">
        <v>39</v>
      </c>
      <c r="AD287" s="16"/>
      <c r="AE287" s="21">
        <v>1</v>
      </c>
    </row>
    <row r="288" spans="2:31" ht="409.5" x14ac:dyDescent="0.25">
      <c r="B288" s="16">
        <v>2018313</v>
      </c>
      <c r="C288" s="16">
        <v>2018</v>
      </c>
      <c r="D288" s="16" t="s">
        <v>768</v>
      </c>
      <c r="E288" s="16">
        <v>5</v>
      </c>
      <c r="F288" s="16" t="s">
        <v>155</v>
      </c>
      <c r="G288" s="16" t="s">
        <v>155</v>
      </c>
      <c r="H288" s="16" t="s">
        <v>35</v>
      </c>
      <c r="I288" s="16" t="s">
        <v>769</v>
      </c>
      <c r="J288" s="15" t="s">
        <v>33</v>
      </c>
      <c r="K288" s="17">
        <v>3</v>
      </c>
      <c r="L288" s="17" t="str">
        <f>IF(K288=1,'[1]Equivalencia BH-BMPT'!$D$2,IF(K288=2,'[1]Equivalencia BH-BMPT'!$D$3,IF(K288=3,'[1]Equivalencia BH-BMPT'!$D$4,IF(K288=4,'[1]Equivalencia BH-BMPT'!$D$5,IF(K288=5,'[1]Equivalencia BH-BMPT'!$D$6,IF(K288=6,'[1]Equivalencia BH-BMPT'!$D$7,IF(K288=7,'[1]Equivalencia BH-BMPT'!$D$8,IF(K288=8,'[1]Equivalencia BH-BMPT'!$D$9,IF(K288=9,'[1]Equivalencia BH-BMPT'!$D$10,IF(K288=10,'[1]Equivalencia BH-BMPT'!$D$11,IF(K288=11,'[1]Equivalencia BH-BMPT'!$D$12,IF(K288=12,'[1]Equivalencia BH-BMPT'!$D$13,IF(K288=13,'[1]Equivalencia BH-BMPT'!$D$14,IF(K288=14,'[1]Equivalencia BH-BMPT'!$D$15,IF(K288=15,'[1]Equivalencia BH-BMPT'!$D$16,IF(K288=16,'[1]Equivalencia BH-BMPT'!$D$17,IF(K288=17,'[1]Equivalencia BH-BMPT'!$D$18,IF(K288=18,'[1]Equivalencia BH-BMPT'!$D$19,IF(K288=19,'[1]Equivalencia BH-BMPT'!$D$20,IF(K288=20,'[1]Equivalencia BH-BMPT'!$D$21,IF(K288=21,'[1]Equivalencia BH-BMPT'!$D$22,IF(K288=22,'[1]Equivalencia BH-BMPT'!$D$23,IF(K288=23,'[1]Equivalencia BH-BMPT'!#REF!,IF(K288=24,'[1]Equivalencia BH-BMPT'!$D$25,IF(K288=25,'[1]Equivalencia BH-BMPT'!$D$26,IF(K288=26,'[1]Equivalencia BH-BMPT'!$D$27,IF(K288=27,'[1]Equivalencia BH-BMPT'!$D$28,IF(K288=28,'[1]Equivalencia BH-BMPT'!$D$29,IF(K288=29,'[1]Equivalencia BH-BMPT'!$D$30,IF(K288=30,'[1]Equivalencia BH-BMPT'!$D$31,IF(K288=31,'[1]Equivalencia BH-BMPT'!$D$32,IF(K288=32,'[1]Equivalencia BH-BMPT'!$D$33,IF(K288=33,'[1]Equivalencia BH-BMPT'!$D$34,IF(K288=34,'[1]Equivalencia BH-BMPT'!$D$35,IF(K288=35,'[1]Equivalencia BH-BMPT'!$D$36,IF(K288=36,'[1]Equivalencia BH-BMPT'!$D$37,IF(K288=37,'[1]Equivalencia BH-BMPT'!$D$38,IF(K288=38,'[1]Equivalencia BH-BMPT'!#REF!,IF(K288=39,'[1]Equivalencia BH-BMPT'!$D$40,IF(K288=40,'[1]Equivalencia BH-BMPT'!$D$41,IF(K288=41,'[1]Equivalencia BH-BMPT'!$D$42,IF(K288=42,'[1]Equivalencia BH-BMPT'!$D$43,IF(K288=43,'[1]Equivalencia BH-BMPT'!$D$44,IF(K288=44,'[1]Equivalencia BH-BMPT'!$D$45,IF(K288=45,'[1]Equivalencia BH-BMPT'!$D$46,"No ha seleccionado un número de programa")))))))))))))))))))))))))))))))))))))))))))))</f>
        <v>Igualdad y autonomía para una Bogotá incluyente</v>
      </c>
      <c r="M288" s="16" t="s">
        <v>40</v>
      </c>
      <c r="N288" s="10">
        <v>52491531</v>
      </c>
      <c r="O288" s="15" t="s">
        <v>206</v>
      </c>
      <c r="P288" s="16">
        <v>10999886</v>
      </c>
      <c r="Q288" s="18"/>
      <c r="R288" s="18">
        <v>1</v>
      </c>
      <c r="S288" s="18">
        <v>3333299</v>
      </c>
      <c r="T288" s="18">
        <f t="shared" si="4"/>
        <v>14333185</v>
      </c>
      <c r="U288" s="19">
        <v>43404</v>
      </c>
      <c r="V288" s="19">
        <v>43404</v>
      </c>
      <c r="W288" s="19">
        <v>43396</v>
      </c>
      <c r="X288" s="16">
        <v>180</v>
      </c>
      <c r="Y288" s="16">
        <v>90</v>
      </c>
      <c r="Z288" s="20"/>
      <c r="AA288" s="16"/>
      <c r="AB288" s="16"/>
      <c r="AC288" s="16" t="s">
        <v>39</v>
      </c>
      <c r="AD288" s="16"/>
      <c r="AE288" s="21">
        <v>1</v>
      </c>
    </row>
    <row r="289" spans="2:31" ht="375" x14ac:dyDescent="0.25">
      <c r="B289" s="16">
        <v>2018314</v>
      </c>
      <c r="C289" s="16">
        <v>2018</v>
      </c>
      <c r="D289" s="16" t="s">
        <v>770</v>
      </c>
      <c r="E289" s="16">
        <v>5</v>
      </c>
      <c r="F289" s="16" t="s">
        <v>155</v>
      </c>
      <c r="G289" s="16" t="s">
        <v>155</v>
      </c>
      <c r="H289" s="16" t="s">
        <v>35</v>
      </c>
      <c r="I289" s="16" t="s">
        <v>771</v>
      </c>
      <c r="J289" s="15" t="s">
        <v>33</v>
      </c>
      <c r="K289" s="17">
        <v>45</v>
      </c>
      <c r="L289" s="17" t="str">
        <f>IF(K289=1,'[1]Equivalencia BH-BMPT'!$D$2,IF(K289=2,'[1]Equivalencia BH-BMPT'!$D$3,IF(K289=3,'[1]Equivalencia BH-BMPT'!$D$4,IF(K289=4,'[1]Equivalencia BH-BMPT'!$D$5,IF(K289=5,'[1]Equivalencia BH-BMPT'!$D$6,IF(K289=6,'[1]Equivalencia BH-BMPT'!$D$7,IF(K289=7,'[1]Equivalencia BH-BMPT'!$D$8,IF(K289=8,'[1]Equivalencia BH-BMPT'!$D$9,IF(K289=9,'[1]Equivalencia BH-BMPT'!$D$10,IF(K289=10,'[1]Equivalencia BH-BMPT'!$D$11,IF(K289=11,'[1]Equivalencia BH-BMPT'!$D$12,IF(K289=12,'[1]Equivalencia BH-BMPT'!$D$13,IF(K289=13,'[1]Equivalencia BH-BMPT'!$D$14,IF(K289=14,'[1]Equivalencia BH-BMPT'!$D$15,IF(K289=15,'[1]Equivalencia BH-BMPT'!$D$16,IF(K289=16,'[1]Equivalencia BH-BMPT'!$D$17,IF(K289=17,'[1]Equivalencia BH-BMPT'!$D$18,IF(K289=18,'[1]Equivalencia BH-BMPT'!$D$19,IF(K289=19,'[1]Equivalencia BH-BMPT'!$D$20,IF(K289=20,'[1]Equivalencia BH-BMPT'!$D$21,IF(K289=21,'[1]Equivalencia BH-BMPT'!$D$22,IF(K289=22,'[1]Equivalencia BH-BMPT'!$D$23,IF(K289=23,'[1]Equivalencia BH-BMPT'!#REF!,IF(K289=24,'[1]Equivalencia BH-BMPT'!$D$25,IF(K289=25,'[1]Equivalencia BH-BMPT'!$D$26,IF(K289=26,'[1]Equivalencia BH-BMPT'!$D$27,IF(K289=27,'[1]Equivalencia BH-BMPT'!$D$28,IF(K289=28,'[1]Equivalencia BH-BMPT'!$D$29,IF(K289=29,'[1]Equivalencia BH-BMPT'!$D$30,IF(K289=30,'[1]Equivalencia BH-BMPT'!$D$31,IF(K289=31,'[1]Equivalencia BH-BMPT'!$D$32,IF(K289=32,'[1]Equivalencia BH-BMPT'!$D$33,IF(K289=33,'[1]Equivalencia BH-BMPT'!$D$34,IF(K289=34,'[1]Equivalencia BH-BMPT'!$D$35,IF(K289=35,'[1]Equivalencia BH-BMPT'!$D$36,IF(K289=36,'[1]Equivalencia BH-BMPT'!$D$37,IF(K289=37,'[1]Equivalencia BH-BMPT'!$D$38,IF(K289=38,'[1]Equivalencia BH-BMPT'!#REF!,IF(K289=39,'[1]Equivalencia BH-BMPT'!$D$40,IF(K289=40,'[1]Equivalencia BH-BMPT'!$D$41,IF(K289=41,'[1]Equivalencia BH-BMPT'!$D$42,IF(K289=42,'[1]Equivalencia BH-BMPT'!$D$43,IF(K289=43,'[1]Equivalencia BH-BMPT'!$D$44,IF(K289=44,'[1]Equivalencia BH-BMPT'!$D$45,IF(K289=45,'[1]Equivalencia BH-BMPT'!$D$46,"No ha seleccionado un número de programa")))))))))))))))))))))))))))))))))))))))))))))</f>
        <v>Gobernanza e influencia local, regional e internacional</v>
      </c>
      <c r="M289" s="16" t="s">
        <v>196</v>
      </c>
      <c r="N289" s="10">
        <v>52847676</v>
      </c>
      <c r="O289" s="15" t="s">
        <v>221</v>
      </c>
      <c r="P289" s="16">
        <v>10999886</v>
      </c>
      <c r="Q289" s="18"/>
      <c r="R289" s="18"/>
      <c r="S289" s="18"/>
      <c r="T289" s="18">
        <f t="shared" si="4"/>
        <v>10999886</v>
      </c>
      <c r="U289" s="19">
        <v>43404</v>
      </c>
      <c r="V289" s="19">
        <v>43404</v>
      </c>
      <c r="W289" s="19">
        <v>43396</v>
      </c>
      <c r="X289" s="16">
        <v>180</v>
      </c>
      <c r="Y289" s="16">
        <v>90</v>
      </c>
      <c r="Z289" s="20"/>
      <c r="AA289" s="16"/>
      <c r="AB289" s="16"/>
      <c r="AC289" s="16" t="s">
        <v>39</v>
      </c>
      <c r="AD289" s="16"/>
      <c r="AE289" s="21">
        <v>1</v>
      </c>
    </row>
    <row r="290" spans="2:31" ht="225" x14ac:dyDescent="0.25">
      <c r="B290" s="16">
        <v>2018315</v>
      </c>
      <c r="C290" s="16">
        <v>2018</v>
      </c>
      <c r="D290" s="16" t="s">
        <v>772</v>
      </c>
      <c r="E290" s="16">
        <v>5</v>
      </c>
      <c r="F290" s="16" t="s">
        <v>155</v>
      </c>
      <c r="G290" s="16" t="s">
        <v>155</v>
      </c>
      <c r="H290" s="16" t="s">
        <v>35</v>
      </c>
      <c r="I290" s="16" t="s">
        <v>88</v>
      </c>
      <c r="J290" s="15" t="s">
        <v>33</v>
      </c>
      <c r="K290" s="17">
        <v>45</v>
      </c>
      <c r="L290" s="17" t="str">
        <f>IF(K290=1,'[1]Equivalencia BH-BMPT'!$D$2,IF(K290=2,'[1]Equivalencia BH-BMPT'!$D$3,IF(K290=3,'[1]Equivalencia BH-BMPT'!$D$4,IF(K290=4,'[1]Equivalencia BH-BMPT'!$D$5,IF(K290=5,'[1]Equivalencia BH-BMPT'!$D$6,IF(K290=6,'[1]Equivalencia BH-BMPT'!$D$7,IF(K290=7,'[1]Equivalencia BH-BMPT'!$D$8,IF(K290=8,'[1]Equivalencia BH-BMPT'!$D$9,IF(K290=9,'[1]Equivalencia BH-BMPT'!$D$10,IF(K290=10,'[1]Equivalencia BH-BMPT'!$D$11,IF(K290=11,'[1]Equivalencia BH-BMPT'!$D$12,IF(K290=12,'[1]Equivalencia BH-BMPT'!$D$13,IF(K290=13,'[1]Equivalencia BH-BMPT'!$D$14,IF(K290=14,'[1]Equivalencia BH-BMPT'!$D$15,IF(K290=15,'[1]Equivalencia BH-BMPT'!$D$16,IF(K290=16,'[1]Equivalencia BH-BMPT'!$D$17,IF(K290=17,'[1]Equivalencia BH-BMPT'!$D$18,IF(K290=18,'[1]Equivalencia BH-BMPT'!$D$19,IF(K290=19,'[1]Equivalencia BH-BMPT'!$D$20,IF(K290=20,'[1]Equivalencia BH-BMPT'!$D$21,IF(K290=21,'[1]Equivalencia BH-BMPT'!$D$22,IF(K290=22,'[1]Equivalencia BH-BMPT'!$D$23,IF(K290=23,'[1]Equivalencia BH-BMPT'!#REF!,IF(K290=24,'[1]Equivalencia BH-BMPT'!$D$25,IF(K290=25,'[1]Equivalencia BH-BMPT'!$D$26,IF(K290=26,'[1]Equivalencia BH-BMPT'!$D$27,IF(K290=27,'[1]Equivalencia BH-BMPT'!$D$28,IF(K290=28,'[1]Equivalencia BH-BMPT'!$D$29,IF(K290=29,'[1]Equivalencia BH-BMPT'!$D$30,IF(K290=30,'[1]Equivalencia BH-BMPT'!$D$31,IF(K290=31,'[1]Equivalencia BH-BMPT'!$D$32,IF(K290=32,'[1]Equivalencia BH-BMPT'!$D$33,IF(K290=33,'[1]Equivalencia BH-BMPT'!$D$34,IF(K290=34,'[1]Equivalencia BH-BMPT'!$D$35,IF(K290=35,'[1]Equivalencia BH-BMPT'!$D$36,IF(K290=36,'[1]Equivalencia BH-BMPT'!$D$37,IF(K290=37,'[1]Equivalencia BH-BMPT'!$D$38,IF(K290=38,'[1]Equivalencia BH-BMPT'!#REF!,IF(K290=39,'[1]Equivalencia BH-BMPT'!$D$40,IF(K290=40,'[1]Equivalencia BH-BMPT'!$D$41,IF(K290=41,'[1]Equivalencia BH-BMPT'!$D$42,IF(K290=42,'[1]Equivalencia BH-BMPT'!$D$43,IF(K290=43,'[1]Equivalencia BH-BMPT'!$D$44,IF(K290=44,'[1]Equivalencia BH-BMPT'!$D$45,IF(K290=45,'[1]Equivalencia BH-BMPT'!$D$46,"No ha seleccionado un número de programa")))))))))))))))))))))))))))))))))))))))))))))</f>
        <v>Gobernanza e influencia local, regional e internacional</v>
      </c>
      <c r="M290" s="16" t="s">
        <v>34</v>
      </c>
      <c r="N290" s="10">
        <v>52527600</v>
      </c>
      <c r="O290" s="15" t="s">
        <v>184</v>
      </c>
      <c r="P290" s="16">
        <v>4907500</v>
      </c>
      <c r="Q290" s="18"/>
      <c r="R290" s="18">
        <v>1</v>
      </c>
      <c r="S290" s="18">
        <v>1510000</v>
      </c>
      <c r="T290" s="18">
        <f t="shared" si="4"/>
        <v>6417500</v>
      </c>
      <c r="U290" s="19">
        <v>43402</v>
      </c>
      <c r="V290" s="19">
        <v>43402</v>
      </c>
      <c r="W290" s="19">
        <v>43396</v>
      </c>
      <c r="X290" s="16">
        <v>180</v>
      </c>
      <c r="Y290" s="16">
        <v>90</v>
      </c>
      <c r="Z290" s="20"/>
      <c r="AA290" s="16"/>
      <c r="AB290" s="16"/>
      <c r="AC290" s="16" t="s">
        <v>39</v>
      </c>
      <c r="AD290" s="16"/>
      <c r="AE290" s="21">
        <v>1</v>
      </c>
    </row>
    <row r="291" spans="2:31" ht="270" x14ac:dyDescent="0.25">
      <c r="B291" s="16">
        <v>2018316</v>
      </c>
      <c r="C291" s="16">
        <v>2018</v>
      </c>
      <c r="D291" s="16" t="s">
        <v>773</v>
      </c>
      <c r="E291" s="16">
        <v>5</v>
      </c>
      <c r="F291" s="16" t="s">
        <v>155</v>
      </c>
      <c r="G291" s="16" t="s">
        <v>155</v>
      </c>
      <c r="H291" s="16" t="s">
        <v>35</v>
      </c>
      <c r="I291" s="16" t="s">
        <v>727</v>
      </c>
      <c r="J291" s="15" t="s">
        <v>33</v>
      </c>
      <c r="K291" s="17">
        <v>45</v>
      </c>
      <c r="L291" s="17" t="str">
        <f>IF(K291=1,'[1]Equivalencia BH-BMPT'!$D$2,IF(K291=2,'[1]Equivalencia BH-BMPT'!$D$3,IF(K291=3,'[1]Equivalencia BH-BMPT'!$D$4,IF(K291=4,'[1]Equivalencia BH-BMPT'!$D$5,IF(K291=5,'[1]Equivalencia BH-BMPT'!$D$6,IF(K291=6,'[1]Equivalencia BH-BMPT'!$D$7,IF(K291=7,'[1]Equivalencia BH-BMPT'!$D$8,IF(K291=8,'[1]Equivalencia BH-BMPT'!$D$9,IF(K291=9,'[1]Equivalencia BH-BMPT'!$D$10,IF(K291=10,'[1]Equivalencia BH-BMPT'!$D$11,IF(K291=11,'[1]Equivalencia BH-BMPT'!$D$12,IF(K291=12,'[1]Equivalencia BH-BMPT'!$D$13,IF(K291=13,'[1]Equivalencia BH-BMPT'!$D$14,IF(K291=14,'[1]Equivalencia BH-BMPT'!$D$15,IF(K291=15,'[1]Equivalencia BH-BMPT'!$D$16,IF(K291=16,'[1]Equivalencia BH-BMPT'!$D$17,IF(K291=17,'[1]Equivalencia BH-BMPT'!$D$18,IF(K291=18,'[1]Equivalencia BH-BMPT'!$D$19,IF(K291=19,'[1]Equivalencia BH-BMPT'!$D$20,IF(K291=20,'[1]Equivalencia BH-BMPT'!$D$21,IF(K291=21,'[1]Equivalencia BH-BMPT'!$D$22,IF(K291=22,'[1]Equivalencia BH-BMPT'!$D$23,IF(K291=23,'[1]Equivalencia BH-BMPT'!#REF!,IF(K291=24,'[1]Equivalencia BH-BMPT'!$D$25,IF(K291=25,'[1]Equivalencia BH-BMPT'!$D$26,IF(K291=26,'[1]Equivalencia BH-BMPT'!$D$27,IF(K291=27,'[1]Equivalencia BH-BMPT'!$D$28,IF(K291=28,'[1]Equivalencia BH-BMPT'!$D$29,IF(K291=29,'[1]Equivalencia BH-BMPT'!$D$30,IF(K291=30,'[1]Equivalencia BH-BMPT'!$D$31,IF(K291=31,'[1]Equivalencia BH-BMPT'!$D$32,IF(K291=32,'[1]Equivalencia BH-BMPT'!$D$33,IF(K291=33,'[1]Equivalencia BH-BMPT'!$D$34,IF(K291=34,'[1]Equivalencia BH-BMPT'!$D$35,IF(K291=35,'[1]Equivalencia BH-BMPT'!$D$36,IF(K291=36,'[1]Equivalencia BH-BMPT'!$D$37,IF(K291=37,'[1]Equivalencia BH-BMPT'!$D$38,IF(K291=38,'[1]Equivalencia BH-BMPT'!#REF!,IF(K291=39,'[1]Equivalencia BH-BMPT'!$D$40,IF(K291=40,'[1]Equivalencia BH-BMPT'!$D$41,IF(K291=41,'[1]Equivalencia BH-BMPT'!$D$42,IF(K291=42,'[1]Equivalencia BH-BMPT'!$D$43,IF(K291=43,'[1]Equivalencia BH-BMPT'!$D$44,IF(K291=44,'[1]Equivalencia BH-BMPT'!$D$45,IF(K291=45,'[1]Equivalencia BH-BMPT'!$D$46,"No ha seleccionado un número de programa")))))))))))))))))))))))))))))))))))))))))))))</f>
        <v>Gobernanza e influencia local, regional e internacional</v>
      </c>
      <c r="M291" s="16" t="s">
        <v>34</v>
      </c>
      <c r="N291" s="6">
        <v>79593539</v>
      </c>
      <c r="O291" s="15" t="s">
        <v>261</v>
      </c>
      <c r="P291" s="16">
        <v>4907500</v>
      </c>
      <c r="Q291" s="18"/>
      <c r="R291" s="18"/>
      <c r="S291" s="18"/>
      <c r="T291" s="18">
        <f t="shared" si="4"/>
        <v>4907500</v>
      </c>
      <c r="U291" s="19">
        <v>43405</v>
      </c>
      <c r="V291" s="19">
        <v>43405</v>
      </c>
      <c r="W291" s="19">
        <v>43396</v>
      </c>
      <c r="X291" s="16">
        <v>180</v>
      </c>
      <c r="Y291" s="16">
        <v>90</v>
      </c>
      <c r="Z291" s="20"/>
      <c r="AA291" s="16"/>
      <c r="AB291" s="16"/>
      <c r="AC291" s="16" t="s">
        <v>39</v>
      </c>
      <c r="AD291" s="16"/>
      <c r="AE291" s="21">
        <v>1</v>
      </c>
    </row>
    <row r="292" spans="2:31" ht="180" x14ac:dyDescent="0.25">
      <c r="B292" s="16">
        <v>2018317</v>
      </c>
      <c r="C292" s="16">
        <v>2018</v>
      </c>
      <c r="D292" s="16" t="s">
        <v>774</v>
      </c>
      <c r="E292" s="16">
        <v>5</v>
      </c>
      <c r="F292" s="16" t="s">
        <v>155</v>
      </c>
      <c r="G292" s="16" t="s">
        <v>155</v>
      </c>
      <c r="H292" s="16" t="s">
        <v>35</v>
      </c>
      <c r="I292" s="16" t="s">
        <v>248</v>
      </c>
      <c r="J292" s="15" t="s">
        <v>33</v>
      </c>
      <c r="K292" s="17">
        <v>45</v>
      </c>
      <c r="L292" s="17" t="str">
        <f>IF(K292=1,'[1]Equivalencia BH-BMPT'!$D$2,IF(K292=2,'[1]Equivalencia BH-BMPT'!$D$3,IF(K292=3,'[1]Equivalencia BH-BMPT'!$D$4,IF(K292=4,'[1]Equivalencia BH-BMPT'!$D$5,IF(K292=5,'[1]Equivalencia BH-BMPT'!$D$6,IF(K292=6,'[1]Equivalencia BH-BMPT'!$D$7,IF(K292=7,'[1]Equivalencia BH-BMPT'!$D$8,IF(K292=8,'[1]Equivalencia BH-BMPT'!$D$9,IF(K292=9,'[1]Equivalencia BH-BMPT'!$D$10,IF(K292=10,'[1]Equivalencia BH-BMPT'!$D$11,IF(K292=11,'[1]Equivalencia BH-BMPT'!$D$12,IF(K292=12,'[1]Equivalencia BH-BMPT'!$D$13,IF(K292=13,'[1]Equivalencia BH-BMPT'!$D$14,IF(K292=14,'[1]Equivalencia BH-BMPT'!$D$15,IF(K292=15,'[1]Equivalencia BH-BMPT'!$D$16,IF(K292=16,'[1]Equivalencia BH-BMPT'!$D$17,IF(K292=17,'[1]Equivalencia BH-BMPT'!$D$18,IF(K292=18,'[1]Equivalencia BH-BMPT'!$D$19,IF(K292=19,'[1]Equivalencia BH-BMPT'!$D$20,IF(K292=20,'[1]Equivalencia BH-BMPT'!$D$21,IF(K292=21,'[1]Equivalencia BH-BMPT'!$D$22,IF(K292=22,'[1]Equivalencia BH-BMPT'!$D$23,IF(K292=23,'[1]Equivalencia BH-BMPT'!#REF!,IF(K292=24,'[1]Equivalencia BH-BMPT'!$D$25,IF(K292=25,'[1]Equivalencia BH-BMPT'!$D$26,IF(K292=26,'[1]Equivalencia BH-BMPT'!$D$27,IF(K292=27,'[1]Equivalencia BH-BMPT'!$D$28,IF(K292=28,'[1]Equivalencia BH-BMPT'!$D$29,IF(K292=29,'[1]Equivalencia BH-BMPT'!$D$30,IF(K292=30,'[1]Equivalencia BH-BMPT'!$D$31,IF(K292=31,'[1]Equivalencia BH-BMPT'!$D$32,IF(K292=32,'[1]Equivalencia BH-BMPT'!$D$33,IF(K292=33,'[1]Equivalencia BH-BMPT'!$D$34,IF(K292=34,'[1]Equivalencia BH-BMPT'!$D$35,IF(K292=35,'[1]Equivalencia BH-BMPT'!$D$36,IF(K292=36,'[1]Equivalencia BH-BMPT'!$D$37,IF(K292=37,'[1]Equivalencia BH-BMPT'!$D$38,IF(K292=38,'[1]Equivalencia BH-BMPT'!#REF!,IF(K292=39,'[1]Equivalencia BH-BMPT'!$D$40,IF(K292=40,'[1]Equivalencia BH-BMPT'!$D$41,IF(K292=41,'[1]Equivalencia BH-BMPT'!$D$42,IF(K292=42,'[1]Equivalencia BH-BMPT'!$D$43,IF(K292=43,'[1]Equivalencia BH-BMPT'!$D$44,IF(K292=44,'[1]Equivalencia BH-BMPT'!$D$45,IF(K292=45,'[1]Equivalencia BH-BMPT'!$D$46,"No ha seleccionado un número de programa")))))))))))))))))))))))))))))))))))))))))))))</f>
        <v>Gobernanza e influencia local, regional e internacional</v>
      </c>
      <c r="M292" s="16" t="s">
        <v>34</v>
      </c>
      <c r="N292" s="10">
        <v>80833968</v>
      </c>
      <c r="O292" s="15" t="s">
        <v>217</v>
      </c>
      <c r="P292" s="16">
        <v>4907500</v>
      </c>
      <c r="Q292" s="18"/>
      <c r="R292" s="18"/>
      <c r="S292" s="18"/>
      <c r="T292" s="18">
        <f t="shared" si="4"/>
        <v>4907500</v>
      </c>
      <c r="U292" s="19">
        <v>43402</v>
      </c>
      <c r="V292" s="19">
        <v>43402</v>
      </c>
      <c r="W292" s="19">
        <v>43396</v>
      </c>
      <c r="X292" s="16">
        <v>180</v>
      </c>
      <c r="Y292" s="16">
        <v>90</v>
      </c>
      <c r="Z292" s="20"/>
      <c r="AA292" s="16"/>
      <c r="AB292" s="16"/>
      <c r="AC292" s="16" t="s">
        <v>39</v>
      </c>
      <c r="AD292" s="16"/>
      <c r="AE292" s="21">
        <v>1</v>
      </c>
    </row>
    <row r="293" spans="2:31" ht="409.5" x14ac:dyDescent="0.25">
      <c r="B293" s="16">
        <v>2018318</v>
      </c>
      <c r="C293" s="16">
        <v>2018</v>
      </c>
      <c r="D293" s="16" t="s">
        <v>775</v>
      </c>
      <c r="E293" s="16">
        <v>5</v>
      </c>
      <c r="F293" s="16" t="s">
        <v>155</v>
      </c>
      <c r="G293" s="16" t="s">
        <v>155</v>
      </c>
      <c r="H293" s="16" t="s">
        <v>35</v>
      </c>
      <c r="I293" s="16" t="s">
        <v>776</v>
      </c>
      <c r="J293" s="15" t="s">
        <v>33</v>
      </c>
      <c r="K293" s="17">
        <v>45</v>
      </c>
      <c r="L293" s="17" t="str">
        <f>IF(K293=1,'[1]Equivalencia BH-BMPT'!$D$2,IF(K293=2,'[1]Equivalencia BH-BMPT'!$D$3,IF(K293=3,'[1]Equivalencia BH-BMPT'!$D$4,IF(K293=4,'[1]Equivalencia BH-BMPT'!$D$5,IF(K293=5,'[1]Equivalencia BH-BMPT'!$D$6,IF(K293=6,'[1]Equivalencia BH-BMPT'!$D$7,IF(K293=7,'[1]Equivalencia BH-BMPT'!$D$8,IF(K293=8,'[1]Equivalencia BH-BMPT'!$D$9,IF(K293=9,'[1]Equivalencia BH-BMPT'!$D$10,IF(K293=10,'[1]Equivalencia BH-BMPT'!$D$11,IF(K293=11,'[1]Equivalencia BH-BMPT'!$D$12,IF(K293=12,'[1]Equivalencia BH-BMPT'!$D$13,IF(K293=13,'[1]Equivalencia BH-BMPT'!$D$14,IF(K293=14,'[1]Equivalencia BH-BMPT'!$D$15,IF(K293=15,'[1]Equivalencia BH-BMPT'!$D$16,IF(K293=16,'[1]Equivalencia BH-BMPT'!$D$17,IF(K293=17,'[1]Equivalencia BH-BMPT'!$D$18,IF(K293=18,'[1]Equivalencia BH-BMPT'!$D$19,IF(K293=19,'[1]Equivalencia BH-BMPT'!$D$20,IF(K293=20,'[1]Equivalencia BH-BMPT'!$D$21,IF(K293=21,'[1]Equivalencia BH-BMPT'!$D$22,IF(K293=22,'[1]Equivalencia BH-BMPT'!$D$23,IF(K293=23,'[1]Equivalencia BH-BMPT'!#REF!,IF(K293=24,'[1]Equivalencia BH-BMPT'!$D$25,IF(K293=25,'[1]Equivalencia BH-BMPT'!$D$26,IF(K293=26,'[1]Equivalencia BH-BMPT'!$D$27,IF(K293=27,'[1]Equivalencia BH-BMPT'!$D$28,IF(K293=28,'[1]Equivalencia BH-BMPT'!$D$29,IF(K293=29,'[1]Equivalencia BH-BMPT'!$D$30,IF(K293=30,'[1]Equivalencia BH-BMPT'!$D$31,IF(K293=31,'[1]Equivalencia BH-BMPT'!$D$32,IF(K293=32,'[1]Equivalencia BH-BMPT'!$D$33,IF(K293=33,'[1]Equivalencia BH-BMPT'!$D$34,IF(K293=34,'[1]Equivalencia BH-BMPT'!$D$35,IF(K293=35,'[1]Equivalencia BH-BMPT'!$D$36,IF(K293=36,'[1]Equivalencia BH-BMPT'!$D$37,IF(K293=37,'[1]Equivalencia BH-BMPT'!$D$38,IF(K293=38,'[1]Equivalencia BH-BMPT'!#REF!,IF(K293=39,'[1]Equivalencia BH-BMPT'!$D$40,IF(K293=40,'[1]Equivalencia BH-BMPT'!$D$41,IF(K293=41,'[1]Equivalencia BH-BMPT'!$D$42,IF(K293=42,'[1]Equivalencia BH-BMPT'!$D$43,IF(K293=43,'[1]Equivalencia BH-BMPT'!$D$44,IF(K293=44,'[1]Equivalencia BH-BMPT'!$D$45,IF(K293=45,'[1]Equivalencia BH-BMPT'!$D$46,"No ha seleccionado un número de programa")))))))))))))))))))))))))))))))))))))))))))))</f>
        <v>Gobernanza e influencia local, regional e internacional</v>
      </c>
      <c r="M293" s="16" t="s">
        <v>34</v>
      </c>
      <c r="N293" s="10">
        <v>30938097</v>
      </c>
      <c r="O293" s="15" t="s">
        <v>293</v>
      </c>
      <c r="P293" s="16">
        <v>10833221</v>
      </c>
      <c r="Q293" s="18"/>
      <c r="R293" s="18"/>
      <c r="S293" s="18"/>
      <c r="T293" s="18">
        <f t="shared" si="4"/>
        <v>10833221</v>
      </c>
      <c r="U293" s="19">
        <v>43402</v>
      </c>
      <c r="V293" s="19">
        <v>43402</v>
      </c>
      <c r="W293" s="19">
        <v>43396</v>
      </c>
      <c r="X293" s="16">
        <v>180</v>
      </c>
      <c r="Y293" s="16">
        <v>90</v>
      </c>
      <c r="Z293" s="20"/>
      <c r="AA293" s="16"/>
      <c r="AB293" s="16"/>
      <c r="AC293" s="16" t="s">
        <v>39</v>
      </c>
      <c r="AD293" s="16"/>
      <c r="AE293" s="21">
        <v>1</v>
      </c>
    </row>
    <row r="294" spans="2:31" ht="405" x14ac:dyDescent="0.25">
      <c r="B294" s="16">
        <v>2018319</v>
      </c>
      <c r="C294" s="16">
        <v>2018</v>
      </c>
      <c r="D294" s="16" t="s">
        <v>777</v>
      </c>
      <c r="E294" s="16">
        <v>5</v>
      </c>
      <c r="F294" s="16" t="s">
        <v>155</v>
      </c>
      <c r="G294" s="16" t="s">
        <v>155</v>
      </c>
      <c r="H294" s="16" t="s">
        <v>35</v>
      </c>
      <c r="I294" s="16" t="s">
        <v>778</v>
      </c>
      <c r="J294" s="15" t="s">
        <v>33</v>
      </c>
      <c r="K294" s="17">
        <v>45</v>
      </c>
      <c r="L294" s="17" t="str">
        <f>IF(K294=1,'[1]Equivalencia BH-BMPT'!$D$2,IF(K294=2,'[1]Equivalencia BH-BMPT'!$D$3,IF(K294=3,'[1]Equivalencia BH-BMPT'!$D$4,IF(K294=4,'[1]Equivalencia BH-BMPT'!$D$5,IF(K294=5,'[1]Equivalencia BH-BMPT'!$D$6,IF(K294=6,'[1]Equivalencia BH-BMPT'!$D$7,IF(K294=7,'[1]Equivalencia BH-BMPT'!$D$8,IF(K294=8,'[1]Equivalencia BH-BMPT'!$D$9,IF(K294=9,'[1]Equivalencia BH-BMPT'!$D$10,IF(K294=10,'[1]Equivalencia BH-BMPT'!$D$11,IF(K294=11,'[1]Equivalencia BH-BMPT'!$D$12,IF(K294=12,'[1]Equivalencia BH-BMPT'!$D$13,IF(K294=13,'[1]Equivalencia BH-BMPT'!$D$14,IF(K294=14,'[1]Equivalencia BH-BMPT'!$D$15,IF(K294=15,'[1]Equivalencia BH-BMPT'!$D$16,IF(K294=16,'[1]Equivalencia BH-BMPT'!$D$17,IF(K294=17,'[1]Equivalencia BH-BMPT'!$D$18,IF(K294=18,'[1]Equivalencia BH-BMPT'!$D$19,IF(K294=19,'[1]Equivalencia BH-BMPT'!$D$20,IF(K294=20,'[1]Equivalencia BH-BMPT'!$D$21,IF(K294=21,'[1]Equivalencia BH-BMPT'!$D$22,IF(K294=22,'[1]Equivalencia BH-BMPT'!$D$23,IF(K294=23,'[1]Equivalencia BH-BMPT'!#REF!,IF(K294=24,'[1]Equivalencia BH-BMPT'!$D$25,IF(K294=25,'[1]Equivalencia BH-BMPT'!$D$26,IF(K294=26,'[1]Equivalencia BH-BMPT'!$D$27,IF(K294=27,'[1]Equivalencia BH-BMPT'!$D$28,IF(K294=28,'[1]Equivalencia BH-BMPT'!$D$29,IF(K294=29,'[1]Equivalencia BH-BMPT'!$D$30,IF(K294=30,'[1]Equivalencia BH-BMPT'!$D$31,IF(K294=31,'[1]Equivalencia BH-BMPT'!$D$32,IF(K294=32,'[1]Equivalencia BH-BMPT'!$D$33,IF(K294=33,'[1]Equivalencia BH-BMPT'!$D$34,IF(K294=34,'[1]Equivalencia BH-BMPT'!$D$35,IF(K294=35,'[1]Equivalencia BH-BMPT'!$D$36,IF(K294=36,'[1]Equivalencia BH-BMPT'!$D$37,IF(K294=37,'[1]Equivalencia BH-BMPT'!$D$38,IF(K294=38,'[1]Equivalencia BH-BMPT'!#REF!,IF(K294=39,'[1]Equivalencia BH-BMPT'!$D$40,IF(K294=40,'[1]Equivalencia BH-BMPT'!$D$41,IF(K294=41,'[1]Equivalencia BH-BMPT'!$D$42,IF(K294=42,'[1]Equivalencia BH-BMPT'!$D$43,IF(K294=43,'[1]Equivalencia BH-BMPT'!$D$44,IF(K294=44,'[1]Equivalencia BH-BMPT'!$D$45,IF(K294=45,'[1]Equivalencia BH-BMPT'!$D$46,"No ha seleccionado un número de programa")))))))))))))))))))))))))))))))))))))))))))))</f>
        <v>Gobernanza e influencia local, regional e internacional</v>
      </c>
      <c r="M294" s="16" t="s">
        <v>34</v>
      </c>
      <c r="N294" s="10">
        <v>1030587570</v>
      </c>
      <c r="O294" s="15" t="s">
        <v>291</v>
      </c>
      <c r="P294" s="16">
        <v>8294000</v>
      </c>
      <c r="Q294" s="18"/>
      <c r="R294" s="18"/>
      <c r="S294" s="18"/>
      <c r="T294" s="18">
        <f t="shared" si="4"/>
        <v>8294000</v>
      </c>
      <c r="U294" s="19">
        <v>43402</v>
      </c>
      <c r="V294" s="19">
        <v>43402</v>
      </c>
      <c r="W294" s="19">
        <v>43396</v>
      </c>
      <c r="X294" s="16">
        <v>180</v>
      </c>
      <c r="Y294" s="16">
        <v>90</v>
      </c>
      <c r="Z294" s="20"/>
      <c r="AA294" s="16"/>
      <c r="AB294" s="16"/>
      <c r="AC294" s="16" t="s">
        <v>39</v>
      </c>
      <c r="AD294" s="16"/>
      <c r="AE294" s="21">
        <v>1</v>
      </c>
    </row>
    <row r="295" spans="2:31" ht="240" x14ac:dyDescent="0.25">
      <c r="B295" s="16">
        <v>2018320</v>
      </c>
      <c r="C295" s="16">
        <v>2018</v>
      </c>
      <c r="D295" s="16" t="s">
        <v>779</v>
      </c>
      <c r="E295" s="16">
        <v>5</v>
      </c>
      <c r="F295" s="16" t="s">
        <v>155</v>
      </c>
      <c r="G295" s="16" t="s">
        <v>155</v>
      </c>
      <c r="H295" s="16" t="s">
        <v>35</v>
      </c>
      <c r="I295" s="16" t="s">
        <v>780</v>
      </c>
      <c r="J295" s="15" t="s">
        <v>33</v>
      </c>
      <c r="K295" s="17">
        <v>45</v>
      </c>
      <c r="L295" s="17" t="str">
        <f>IF(K295=1,'[1]Equivalencia BH-BMPT'!$D$2,IF(K295=2,'[1]Equivalencia BH-BMPT'!$D$3,IF(K295=3,'[1]Equivalencia BH-BMPT'!$D$4,IF(K295=4,'[1]Equivalencia BH-BMPT'!$D$5,IF(K295=5,'[1]Equivalencia BH-BMPT'!$D$6,IF(K295=6,'[1]Equivalencia BH-BMPT'!$D$7,IF(K295=7,'[1]Equivalencia BH-BMPT'!$D$8,IF(K295=8,'[1]Equivalencia BH-BMPT'!$D$9,IF(K295=9,'[1]Equivalencia BH-BMPT'!$D$10,IF(K295=10,'[1]Equivalencia BH-BMPT'!$D$11,IF(K295=11,'[1]Equivalencia BH-BMPT'!$D$12,IF(K295=12,'[1]Equivalencia BH-BMPT'!$D$13,IF(K295=13,'[1]Equivalencia BH-BMPT'!$D$14,IF(K295=14,'[1]Equivalencia BH-BMPT'!$D$15,IF(K295=15,'[1]Equivalencia BH-BMPT'!$D$16,IF(K295=16,'[1]Equivalencia BH-BMPT'!$D$17,IF(K295=17,'[1]Equivalencia BH-BMPT'!$D$18,IF(K295=18,'[1]Equivalencia BH-BMPT'!$D$19,IF(K295=19,'[1]Equivalencia BH-BMPT'!$D$20,IF(K295=20,'[1]Equivalencia BH-BMPT'!$D$21,IF(K295=21,'[1]Equivalencia BH-BMPT'!$D$22,IF(K295=22,'[1]Equivalencia BH-BMPT'!$D$23,IF(K295=23,'[1]Equivalencia BH-BMPT'!#REF!,IF(K295=24,'[1]Equivalencia BH-BMPT'!$D$25,IF(K295=25,'[1]Equivalencia BH-BMPT'!$D$26,IF(K295=26,'[1]Equivalencia BH-BMPT'!$D$27,IF(K295=27,'[1]Equivalencia BH-BMPT'!$D$28,IF(K295=28,'[1]Equivalencia BH-BMPT'!$D$29,IF(K295=29,'[1]Equivalencia BH-BMPT'!$D$30,IF(K295=30,'[1]Equivalencia BH-BMPT'!$D$31,IF(K295=31,'[1]Equivalencia BH-BMPT'!$D$32,IF(K295=32,'[1]Equivalencia BH-BMPT'!$D$33,IF(K295=33,'[1]Equivalencia BH-BMPT'!$D$34,IF(K295=34,'[1]Equivalencia BH-BMPT'!$D$35,IF(K295=35,'[1]Equivalencia BH-BMPT'!$D$36,IF(K295=36,'[1]Equivalencia BH-BMPT'!$D$37,IF(K295=37,'[1]Equivalencia BH-BMPT'!$D$38,IF(K295=38,'[1]Equivalencia BH-BMPT'!#REF!,IF(K295=39,'[1]Equivalencia BH-BMPT'!$D$40,IF(K295=40,'[1]Equivalencia BH-BMPT'!$D$41,IF(K295=41,'[1]Equivalencia BH-BMPT'!$D$42,IF(K295=42,'[1]Equivalencia BH-BMPT'!$D$43,IF(K295=43,'[1]Equivalencia BH-BMPT'!$D$44,IF(K295=44,'[1]Equivalencia BH-BMPT'!$D$45,IF(K295=45,'[1]Equivalencia BH-BMPT'!$D$46,"No ha seleccionado un número de programa")))))))))))))))))))))))))))))))))))))))))))))</f>
        <v>Gobernanza e influencia local, regional e internacional</v>
      </c>
      <c r="M295" s="16" t="s">
        <v>34</v>
      </c>
      <c r="N295" s="6">
        <v>52276138</v>
      </c>
      <c r="O295" s="15" t="s">
        <v>273</v>
      </c>
      <c r="P295" s="16">
        <v>4907500</v>
      </c>
      <c r="Q295" s="18"/>
      <c r="R295" s="18"/>
      <c r="S295" s="18"/>
      <c r="T295" s="18">
        <f t="shared" si="4"/>
        <v>4907500</v>
      </c>
      <c r="U295" s="19">
        <v>43402</v>
      </c>
      <c r="V295" s="19">
        <v>43402</v>
      </c>
      <c r="W295" s="19">
        <v>43396</v>
      </c>
      <c r="X295" s="16">
        <v>180</v>
      </c>
      <c r="Y295" s="16">
        <v>90</v>
      </c>
      <c r="Z295" s="20"/>
      <c r="AA295" s="16"/>
      <c r="AB295" s="16"/>
      <c r="AC295" s="16" t="s">
        <v>39</v>
      </c>
      <c r="AD295" s="16"/>
      <c r="AE295" s="21">
        <v>1</v>
      </c>
    </row>
    <row r="296" spans="2:31" ht="409.5" x14ac:dyDescent="0.25">
      <c r="B296" s="16">
        <v>2018321</v>
      </c>
      <c r="C296" s="16">
        <v>2018</v>
      </c>
      <c r="D296" s="16" t="s">
        <v>781</v>
      </c>
      <c r="E296" s="16">
        <v>5</v>
      </c>
      <c r="F296" s="16" t="s">
        <v>155</v>
      </c>
      <c r="G296" s="16" t="s">
        <v>155</v>
      </c>
      <c r="H296" s="16" t="s">
        <v>35</v>
      </c>
      <c r="I296" s="16" t="s">
        <v>776</v>
      </c>
      <c r="J296" s="15" t="s">
        <v>33</v>
      </c>
      <c r="K296" s="17">
        <v>45</v>
      </c>
      <c r="L296" s="17" t="str">
        <f>IF(K296=1,'[1]Equivalencia BH-BMPT'!$D$2,IF(K296=2,'[1]Equivalencia BH-BMPT'!$D$3,IF(K296=3,'[1]Equivalencia BH-BMPT'!$D$4,IF(K296=4,'[1]Equivalencia BH-BMPT'!$D$5,IF(K296=5,'[1]Equivalencia BH-BMPT'!$D$6,IF(K296=6,'[1]Equivalencia BH-BMPT'!$D$7,IF(K296=7,'[1]Equivalencia BH-BMPT'!$D$8,IF(K296=8,'[1]Equivalencia BH-BMPT'!$D$9,IF(K296=9,'[1]Equivalencia BH-BMPT'!$D$10,IF(K296=10,'[1]Equivalencia BH-BMPT'!$D$11,IF(K296=11,'[1]Equivalencia BH-BMPT'!$D$12,IF(K296=12,'[1]Equivalencia BH-BMPT'!$D$13,IF(K296=13,'[1]Equivalencia BH-BMPT'!$D$14,IF(K296=14,'[1]Equivalencia BH-BMPT'!$D$15,IF(K296=15,'[1]Equivalencia BH-BMPT'!$D$16,IF(K296=16,'[1]Equivalencia BH-BMPT'!$D$17,IF(K296=17,'[1]Equivalencia BH-BMPT'!$D$18,IF(K296=18,'[1]Equivalencia BH-BMPT'!$D$19,IF(K296=19,'[1]Equivalencia BH-BMPT'!$D$20,IF(K296=20,'[1]Equivalencia BH-BMPT'!$D$21,IF(K296=21,'[1]Equivalencia BH-BMPT'!$D$22,IF(K296=22,'[1]Equivalencia BH-BMPT'!$D$23,IF(K296=23,'[1]Equivalencia BH-BMPT'!#REF!,IF(K296=24,'[1]Equivalencia BH-BMPT'!$D$25,IF(K296=25,'[1]Equivalencia BH-BMPT'!$D$26,IF(K296=26,'[1]Equivalencia BH-BMPT'!$D$27,IF(K296=27,'[1]Equivalencia BH-BMPT'!$D$28,IF(K296=28,'[1]Equivalencia BH-BMPT'!$D$29,IF(K296=29,'[1]Equivalencia BH-BMPT'!$D$30,IF(K296=30,'[1]Equivalencia BH-BMPT'!$D$31,IF(K296=31,'[1]Equivalencia BH-BMPT'!$D$32,IF(K296=32,'[1]Equivalencia BH-BMPT'!$D$33,IF(K296=33,'[1]Equivalencia BH-BMPT'!$D$34,IF(K296=34,'[1]Equivalencia BH-BMPT'!$D$35,IF(K296=35,'[1]Equivalencia BH-BMPT'!$D$36,IF(K296=36,'[1]Equivalencia BH-BMPT'!$D$37,IF(K296=37,'[1]Equivalencia BH-BMPT'!$D$38,IF(K296=38,'[1]Equivalencia BH-BMPT'!#REF!,IF(K296=39,'[1]Equivalencia BH-BMPT'!$D$40,IF(K296=40,'[1]Equivalencia BH-BMPT'!$D$41,IF(K296=41,'[1]Equivalencia BH-BMPT'!$D$42,IF(K296=42,'[1]Equivalencia BH-BMPT'!$D$43,IF(K296=43,'[1]Equivalencia BH-BMPT'!$D$44,IF(K296=44,'[1]Equivalencia BH-BMPT'!$D$45,IF(K296=45,'[1]Equivalencia BH-BMPT'!$D$46,"No ha seleccionado un número de programa")))))))))))))))))))))))))))))))))))))))))))))</f>
        <v>Gobernanza e influencia local, regional e internacional</v>
      </c>
      <c r="M296" s="16" t="s">
        <v>34</v>
      </c>
      <c r="N296" s="8">
        <v>30343046</v>
      </c>
      <c r="O296" s="15" t="s">
        <v>782</v>
      </c>
      <c r="P296" s="16">
        <v>10833221</v>
      </c>
      <c r="Q296" s="18"/>
      <c r="R296" s="18"/>
      <c r="S296" s="18"/>
      <c r="T296" s="18">
        <f t="shared" si="4"/>
        <v>10833221</v>
      </c>
      <c r="U296" s="19">
        <v>43411</v>
      </c>
      <c r="V296" s="19">
        <v>43411</v>
      </c>
      <c r="W296" s="19">
        <v>43396</v>
      </c>
      <c r="X296" s="16">
        <v>180</v>
      </c>
      <c r="Y296" s="16">
        <v>90</v>
      </c>
      <c r="Z296" s="20"/>
      <c r="AA296" s="16"/>
      <c r="AB296" s="16"/>
      <c r="AC296" s="16" t="s">
        <v>39</v>
      </c>
      <c r="AD296" s="16"/>
      <c r="AE296" s="21">
        <v>1</v>
      </c>
    </row>
    <row r="297" spans="2:31" ht="409.5" x14ac:dyDescent="0.25">
      <c r="B297" s="16">
        <v>2018322</v>
      </c>
      <c r="C297" s="16">
        <v>2018</v>
      </c>
      <c r="D297" s="16" t="s">
        <v>783</v>
      </c>
      <c r="E297" s="16">
        <v>5</v>
      </c>
      <c r="F297" s="16" t="s">
        <v>155</v>
      </c>
      <c r="G297" s="16" t="s">
        <v>155</v>
      </c>
      <c r="H297" s="16" t="s">
        <v>35</v>
      </c>
      <c r="I297" s="16" t="s">
        <v>709</v>
      </c>
      <c r="J297" s="15" t="s">
        <v>33</v>
      </c>
      <c r="K297" s="17">
        <v>3</v>
      </c>
      <c r="L297" s="17" t="str">
        <f>IF(K297=1,'[1]Equivalencia BH-BMPT'!$D$2,IF(K297=2,'[1]Equivalencia BH-BMPT'!$D$3,IF(K297=3,'[1]Equivalencia BH-BMPT'!$D$4,IF(K297=4,'[1]Equivalencia BH-BMPT'!$D$5,IF(K297=5,'[1]Equivalencia BH-BMPT'!$D$6,IF(K297=6,'[1]Equivalencia BH-BMPT'!$D$7,IF(K297=7,'[1]Equivalencia BH-BMPT'!$D$8,IF(K297=8,'[1]Equivalencia BH-BMPT'!$D$9,IF(K297=9,'[1]Equivalencia BH-BMPT'!$D$10,IF(K297=10,'[1]Equivalencia BH-BMPT'!$D$11,IF(K297=11,'[1]Equivalencia BH-BMPT'!$D$12,IF(K297=12,'[1]Equivalencia BH-BMPT'!$D$13,IF(K297=13,'[1]Equivalencia BH-BMPT'!$D$14,IF(K297=14,'[1]Equivalencia BH-BMPT'!$D$15,IF(K297=15,'[1]Equivalencia BH-BMPT'!$D$16,IF(K297=16,'[1]Equivalencia BH-BMPT'!$D$17,IF(K297=17,'[1]Equivalencia BH-BMPT'!$D$18,IF(K297=18,'[1]Equivalencia BH-BMPT'!$D$19,IF(K297=19,'[1]Equivalencia BH-BMPT'!$D$20,IF(K297=20,'[1]Equivalencia BH-BMPT'!$D$21,IF(K297=21,'[1]Equivalencia BH-BMPT'!$D$22,IF(K297=22,'[1]Equivalencia BH-BMPT'!$D$23,IF(K297=23,'[1]Equivalencia BH-BMPT'!#REF!,IF(K297=24,'[1]Equivalencia BH-BMPT'!$D$25,IF(K297=25,'[1]Equivalencia BH-BMPT'!$D$26,IF(K297=26,'[1]Equivalencia BH-BMPT'!$D$27,IF(K297=27,'[1]Equivalencia BH-BMPT'!$D$28,IF(K297=28,'[1]Equivalencia BH-BMPT'!$D$29,IF(K297=29,'[1]Equivalencia BH-BMPT'!$D$30,IF(K297=30,'[1]Equivalencia BH-BMPT'!$D$31,IF(K297=31,'[1]Equivalencia BH-BMPT'!$D$32,IF(K297=32,'[1]Equivalencia BH-BMPT'!$D$33,IF(K297=33,'[1]Equivalencia BH-BMPT'!$D$34,IF(K297=34,'[1]Equivalencia BH-BMPT'!$D$35,IF(K297=35,'[1]Equivalencia BH-BMPT'!$D$36,IF(K297=36,'[1]Equivalencia BH-BMPT'!$D$37,IF(K297=37,'[1]Equivalencia BH-BMPT'!$D$38,IF(K297=38,'[1]Equivalencia BH-BMPT'!#REF!,IF(K297=39,'[1]Equivalencia BH-BMPT'!$D$40,IF(K297=40,'[1]Equivalencia BH-BMPT'!$D$41,IF(K297=41,'[1]Equivalencia BH-BMPT'!$D$42,IF(K297=42,'[1]Equivalencia BH-BMPT'!$D$43,IF(K297=43,'[1]Equivalencia BH-BMPT'!$D$44,IF(K297=44,'[1]Equivalencia BH-BMPT'!$D$45,IF(K297=45,'[1]Equivalencia BH-BMPT'!$D$46,"No ha seleccionado un número de programa")))))))))))))))))))))))))))))))))))))))))))))</f>
        <v>Igualdad y autonomía para una Bogotá incluyente</v>
      </c>
      <c r="M297" s="16" t="s">
        <v>40</v>
      </c>
      <c r="N297" s="10">
        <v>1012327086</v>
      </c>
      <c r="O297" s="15" t="s">
        <v>310</v>
      </c>
      <c r="P297" s="16">
        <v>10163833</v>
      </c>
      <c r="Q297" s="18"/>
      <c r="R297" s="18"/>
      <c r="S297" s="18"/>
      <c r="T297" s="18">
        <f t="shared" si="4"/>
        <v>10163833</v>
      </c>
      <c r="U297" s="19">
        <v>43402</v>
      </c>
      <c r="V297" s="19">
        <v>43402</v>
      </c>
      <c r="W297" s="19">
        <v>43396</v>
      </c>
      <c r="X297" s="16">
        <v>180</v>
      </c>
      <c r="Y297" s="16">
        <v>90</v>
      </c>
      <c r="Z297" s="20"/>
      <c r="AA297" s="16"/>
      <c r="AB297" s="16"/>
      <c r="AC297" s="16" t="s">
        <v>39</v>
      </c>
      <c r="AD297" s="16"/>
      <c r="AE297" s="21">
        <v>1</v>
      </c>
    </row>
    <row r="298" spans="2:31" ht="409.5" x14ac:dyDescent="0.25">
      <c r="B298" s="16">
        <v>2018323</v>
      </c>
      <c r="C298" s="16">
        <v>2018</v>
      </c>
      <c r="D298" s="16" t="s">
        <v>784</v>
      </c>
      <c r="E298" s="16">
        <v>5</v>
      </c>
      <c r="F298" s="16" t="s">
        <v>155</v>
      </c>
      <c r="G298" s="16" t="s">
        <v>155</v>
      </c>
      <c r="H298" s="16" t="s">
        <v>35</v>
      </c>
      <c r="I298" s="16" t="s">
        <v>785</v>
      </c>
      <c r="J298" s="15" t="s">
        <v>33</v>
      </c>
      <c r="K298" s="17">
        <v>2</v>
      </c>
      <c r="L298" s="17" t="str">
        <f>IF(K298=1,'[1]Equivalencia BH-BMPT'!$D$2,IF(K298=2,'[1]Equivalencia BH-BMPT'!$D$3,IF(K298=3,'[1]Equivalencia BH-BMPT'!$D$4,IF(K298=4,'[1]Equivalencia BH-BMPT'!$D$5,IF(K298=5,'[1]Equivalencia BH-BMPT'!$D$6,IF(K298=6,'[1]Equivalencia BH-BMPT'!$D$7,IF(K298=7,'[1]Equivalencia BH-BMPT'!$D$8,IF(K298=8,'[1]Equivalencia BH-BMPT'!$D$9,IF(K298=9,'[1]Equivalencia BH-BMPT'!$D$10,IF(K298=10,'[1]Equivalencia BH-BMPT'!$D$11,IF(K298=11,'[1]Equivalencia BH-BMPT'!$D$12,IF(K298=12,'[1]Equivalencia BH-BMPT'!$D$13,IF(K298=13,'[1]Equivalencia BH-BMPT'!$D$14,IF(K298=14,'[1]Equivalencia BH-BMPT'!$D$15,IF(K298=15,'[1]Equivalencia BH-BMPT'!$D$16,IF(K298=16,'[1]Equivalencia BH-BMPT'!$D$17,IF(K298=17,'[1]Equivalencia BH-BMPT'!$D$18,IF(K298=18,'[1]Equivalencia BH-BMPT'!$D$19,IF(K298=19,'[1]Equivalencia BH-BMPT'!$D$20,IF(K298=20,'[1]Equivalencia BH-BMPT'!$D$21,IF(K298=21,'[1]Equivalencia BH-BMPT'!$D$22,IF(K298=22,'[1]Equivalencia BH-BMPT'!$D$23,IF(K298=23,'[1]Equivalencia BH-BMPT'!#REF!,IF(K298=24,'[1]Equivalencia BH-BMPT'!$D$25,IF(K298=25,'[1]Equivalencia BH-BMPT'!$D$26,IF(K298=26,'[1]Equivalencia BH-BMPT'!$D$27,IF(K298=27,'[1]Equivalencia BH-BMPT'!$D$28,IF(K298=28,'[1]Equivalencia BH-BMPT'!$D$29,IF(K298=29,'[1]Equivalencia BH-BMPT'!$D$30,IF(K298=30,'[1]Equivalencia BH-BMPT'!$D$31,IF(K298=31,'[1]Equivalencia BH-BMPT'!$D$32,IF(K298=32,'[1]Equivalencia BH-BMPT'!$D$33,IF(K298=33,'[1]Equivalencia BH-BMPT'!$D$34,IF(K298=34,'[1]Equivalencia BH-BMPT'!$D$35,IF(K298=35,'[1]Equivalencia BH-BMPT'!$D$36,IF(K298=36,'[1]Equivalencia BH-BMPT'!$D$37,IF(K298=37,'[1]Equivalencia BH-BMPT'!$D$38,IF(K298=38,'[1]Equivalencia BH-BMPT'!#REF!,IF(K298=39,'[1]Equivalencia BH-BMPT'!$D$40,IF(K298=40,'[1]Equivalencia BH-BMPT'!$D$41,IF(K298=41,'[1]Equivalencia BH-BMPT'!$D$42,IF(K298=42,'[1]Equivalencia BH-BMPT'!$D$43,IF(K298=43,'[1]Equivalencia BH-BMPT'!$D$44,IF(K298=44,'[1]Equivalencia BH-BMPT'!$D$45,IF(K298=45,'[1]Equivalencia BH-BMPT'!$D$46,"No ha seleccionado un número de programa")))))))))))))))))))))))))))))))))))))))))))))</f>
        <v>Desarrollo integral desde la gestación hasta la adolescencia</v>
      </c>
      <c r="M298" s="16" t="s">
        <v>285</v>
      </c>
      <c r="N298" s="10">
        <v>1013594088</v>
      </c>
      <c r="O298" s="15" t="s">
        <v>286</v>
      </c>
      <c r="P298" s="16">
        <v>10833221</v>
      </c>
      <c r="Q298" s="18"/>
      <c r="R298" s="18"/>
      <c r="S298" s="18"/>
      <c r="T298" s="18">
        <f t="shared" si="4"/>
        <v>10833221</v>
      </c>
      <c r="U298" s="19">
        <v>43402</v>
      </c>
      <c r="V298" s="19">
        <v>43402</v>
      </c>
      <c r="W298" s="19">
        <v>43396</v>
      </c>
      <c r="X298" s="16">
        <v>180</v>
      </c>
      <c r="Y298" s="16">
        <v>90</v>
      </c>
      <c r="Z298" s="20"/>
      <c r="AA298" s="16"/>
      <c r="AB298" s="16"/>
      <c r="AC298" s="16" t="s">
        <v>39</v>
      </c>
      <c r="AD298" s="16"/>
      <c r="AE298" s="21">
        <v>1</v>
      </c>
    </row>
    <row r="299" spans="2:31" ht="409.5" x14ac:dyDescent="0.25">
      <c r="B299" s="16">
        <v>2018324</v>
      </c>
      <c r="C299" s="16">
        <v>2018</v>
      </c>
      <c r="D299" s="16" t="s">
        <v>786</v>
      </c>
      <c r="E299" s="16">
        <v>5</v>
      </c>
      <c r="F299" s="16" t="s">
        <v>155</v>
      </c>
      <c r="G299" s="16" t="s">
        <v>155</v>
      </c>
      <c r="H299" s="16" t="s">
        <v>35</v>
      </c>
      <c r="I299" s="16" t="s">
        <v>787</v>
      </c>
      <c r="J299" s="15" t="s">
        <v>33</v>
      </c>
      <c r="K299" s="17">
        <v>11</v>
      </c>
      <c r="L299" s="17" t="str">
        <f>IF(K299=1,'[1]Equivalencia BH-BMPT'!$D$2,IF(K299=2,'[1]Equivalencia BH-BMPT'!$D$3,IF(K299=3,'[1]Equivalencia BH-BMPT'!$D$4,IF(K299=4,'[1]Equivalencia BH-BMPT'!$D$5,IF(K299=5,'[1]Equivalencia BH-BMPT'!$D$6,IF(K299=6,'[1]Equivalencia BH-BMPT'!$D$7,IF(K299=7,'[1]Equivalencia BH-BMPT'!$D$8,IF(K299=8,'[1]Equivalencia BH-BMPT'!$D$9,IF(K299=9,'[1]Equivalencia BH-BMPT'!$D$10,IF(K299=10,'[1]Equivalencia BH-BMPT'!$D$11,IF(K299=11,'[1]Equivalencia BH-BMPT'!$D$12,IF(K299=12,'[1]Equivalencia BH-BMPT'!$D$13,IF(K299=13,'[1]Equivalencia BH-BMPT'!$D$14,IF(K299=14,'[1]Equivalencia BH-BMPT'!$D$15,IF(K299=15,'[1]Equivalencia BH-BMPT'!$D$16,IF(K299=16,'[1]Equivalencia BH-BMPT'!$D$17,IF(K299=17,'[1]Equivalencia BH-BMPT'!$D$18,IF(K299=18,'[1]Equivalencia BH-BMPT'!$D$19,IF(K299=19,'[1]Equivalencia BH-BMPT'!$D$20,IF(K299=20,'[1]Equivalencia BH-BMPT'!$D$21,IF(K299=21,'[1]Equivalencia BH-BMPT'!$D$22,IF(K299=22,'[1]Equivalencia BH-BMPT'!$D$23,IF(K299=23,'[1]Equivalencia BH-BMPT'!#REF!,IF(K299=24,'[1]Equivalencia BH-BMPT'!$D$25,IF(K299=25,'[1]Equivalencia BH-BMPT'!$D$26,IF(K299=26,'[1]Equivalencia BH-BMPT'!$D$27,IF(K299=27,'[1]Equivalencia BH-BMPT'!$D$28,IF(K299=28,'[1]Equivalencia BH-BMPT'!$D$29,IF(K299=29,'[1]Equivalencia BH-BMPT'!$D$30,IF(K299=30,'[1]Equivalencia BH-BMPT'!$D$31,IF(K299=31,'[1]Equivalencia BH-BMPT'!$D$32,IF(K299=32,'[1]Equivalencia BH-BMPT'!$D$33,IF(K299=33,'[1]Equivalencia BH-BMPT'!$D$34,IF(K299=34,'[1]Equivalencia BH-BMPT'!$D$35,IF(K299=35,'[1]Equivalencia BH-BMPT'!$D$36,IF(K299=36,'[1]Equivalencia BH-BMPT'!$D$37,IF(K299=37,'[1]Equivalencia BH-BMPT'!$D$38,IF(K299=38,'[1]Equivalencia BH-BMPT'!#REF!,IF(K299=39,'[1]Equivalencia BH-BMPT'!$D$40,IF(K299=40,'[1]Equivalencia BH-BMPT'!$D$41,IF(K299=41,'[1]Equivalencia BH-BMPT'!$D$42,IF(K299=42,'[1]Equivalencia BH-BMPT'!$D$43,IF(K299=43,'[1]Equivalencia BH-BMPT'!$D$44,IF(K299=44,'[1]Equivalencia BH-BMPT'!$D$45,IF(K299=45,'[1]Equivalencia BH-BMPT'!$D$46,"No ha seleccionado un número de programa")))))))))))))))))))))))))))))))))))))))))))))</f>
        <v>Mejores oportunidades para el desarrollo a través de la cultura, la recreación y el deporte</v>
      </c>
      <c r="M299" s="16" t="s">
        <v>166</v>
      </c>
      <c r="N299" s="10">
        <v>79309910</v>
      </c>
      <c r="O299" s="15" t="s">
        <v>267</v>
      </c>
      <c r="P299" s="16">
        <v>10833221</v>
      </c>
      <c r="Q299" s="18"/>
      <c r="R299" s="18"/>
      <c r="S299" s="18"/>
      <c r="T299" s="18">
        <f t="shared" si="4"/>
        <v>10833221</v>
      </c>
      <c r="U299" s="19">
        <v>43402</v>
      </c>
      <c r="V299" s="19">
        <v>43402</v>
      </c>
      <c r="W299" s="19">
        <v>43396</v>
      </c>
      <c r="X299" s="16">
        <v>180</v>
      </c>
      <c r="Y299" s="16">
        <v>90</v>
      </c>
      <c r="Z299" s="20"/>
      <c r="AA299" s="16"/>
      <c r="AB299" s="16"/>
      <c r="AC299" s="16" t="s">
        <v>39</v>
      </c>
      <c r="AD299" s="16"/>
      <c r="AE299" s="21">
        <v>1</v>
      </c>
    </row>
    <row r="300" spans="2:31" ht="390" x14ac:dyDescent="0.25">
      <c r="B300" s="16">
        <v>2018325</v>
      </c>
      <c r="C300" s="16">
        <v>2018</v>
      </c>
      <c r="D300" s="16" t="s">
        <v>788</v>
      </c>
      <c r="E300" s="16">
        <v>5</v>
      </c>
      <c r="F300" s="16" t="s">
        <v>155</v>
      </c>
      <c r="G300" s="16" t="s">
        <v>155</v>
      </c>
      <c r="H300" s="16" t="s">
        <v>35</v>
      </c>
      <c r="I300" s="16" t="s">
        <v>789</v>
      </c>
      <c r="J300" s="15" t="s">
        <v>33</v>
      </c>
      <c r="K300" s="17">
        <v>45</v>
      </c>
      <c r="L300" s="17" t="str">
        <f>IF(K300=1,'[1]Equivalencia BH-BMPT'!$D$2,IF(K300=2,'[1]Equivalencia BH-BMPT'!$D$3,IF(K300=3,'[1]Equivalencia BH-BMPT'!$D$4,IF(K300=4,'[1]Equivalencia BH-BMPT'!$D$5,IF(K300=5,'[1]Equivalencia BH-BMPT'!$D$6,IF(K300=6,'[1]Equivalencia BH-BMPT'!$D$7,IF(K300=7,'[1]Equivalencia BH-BMPT'!$D$8,IF(K300=8,'[1]Equivalencia BH-BMPT'!$D$9,IF(K300=9,'[1]Equivalencia BH-BMPT'!$D$10,IF(K300=10,'[1]Equivalencia BH-BMPT'!$D$11,IF(K300=11,'[1]Equivalencia BH-BMPT'!$D$12,IF(K300=12,'[1]Equivalencia BH-BMPT'!$D$13,IF(K300=13,'[1]Equivalencia BH-BMPT'!$D$14,IF(K300=14,'[1]Equivalencia BH-BMPT'!$D$15,IF(K300=15,'[1]Equivalencia BH-BMPT'!$D$16,IF(K300=16,'[1]Equivalencia BH-BMPT'!$D$17,IF(K300=17,'[1]Equivalencia BH-BMPT'!$D$18,IF(K300=18,'[1]Equivalencia BH-BMPT'!$D$19,IF(K300=19,'[1]Equivalencia BH-BMPT'!$D$20,IF(K300=20,'[1]Equivalencia BH-BMPT'!$D$21,IF(K300=21,'[1]Equivalencia BH-BMPT'!$D$22,IF(K300=22,'[1]Equivalencia BH-BMPT'!$D$23,IF(K300=23,'[1]Equivalencia BH-BMPT'!#REF!,IF(K300=24,'[1]Equivalencia BH-BMPT'!$D$25,IF(K300=25,'[1]Equivalencia BH-BMPT'!$D$26,IF(K300=26,'[1]Equivalencia BH-BMPT'!$D$27,IF(K300=27,'[1]Equivalencia BH-BMPT'!$D$28,IF(K300=28,'[1]Equivalencia BH-BMPT'!$D$29,IF(K300=29,'[1]Equivalencia BH-BMPT'!$D$30,IF(K300=30,'[1]Equivalencia BH-BMPT'!$D$31,IF(K300=31,'[1]Equivalencia BH-BMPT'!$D$32,IF(K300=32,'[1]Equivalencia BH-BMPT'!$D$33,IF(K300=33,'[1]Equivalencia BH-BMPT'!$D$34,IF(K300=34,'[1]Equivalencia BH-BMPT'!$D$35,IF(K300=35,'[1]Equivalencia BH-BMPT'!$D$36,IF(K300=36,'[1]Equivalencia BH-BMPT'!$D$37,IF(K300=37,'[1]Equivalencia BH-BMPT'!$D$38,IF(K300=38,'[1]Equivalencia BH-BMPT'!#REF!,IF(K300=39,'[1]Equivalencia BH-BMPT'!$D$40,IF(K300=40,'[1]Equivalencia BH-BMPT'!$D$41,IF(K300=41,'[1]Equivalencia BH-BMPT'!$D$42,IF(K300=42,'[1]Equivalencia BH-BMPT'!$D$43,IF(K300=43,'[1]Equivalencia BH-BMPT'!$D$44,IF(K300=44,'[1]Equivalencia BH-BMPT'!$D$45,IF(K300=45,'[1]Equivalencia BH-BMPT'!$D$46,"No ha seleccionado un número de programa")))))))))))))))))))))))))))))))))))))))))))))</f>
        <v>Gobernanza e influencia local, regional e internacional</v>
      </c>
      <c r="M300" s="16" t="s">
        <v>34</v>
      </c>
      <c r="N300" s="8">
        <v>91268833</v>
      </c>
      <c r="O300" s="15" t="s">
        <v>790</v>
      </c>
      <c r="P300" s="16">
        <v>9750000</v>
      </c>
      <c r="Q300" s="18"/>
      <c r="R300" s="18"/>
      <c r="S300" s="18"/>
      <c r="T300" s="18">
        <f t="shared" si="4"/>
        <v>9750000</v>
      </c>
      <c r="U300" s="19">
        <v>43423</v>
      </c>
      <c r="V300" s="19">
        <v>43423</v>
      </c>
      <c r="W300" s="19">
        <v>43396</v>
      </c>
      <c r="X300" s="16">
        <v>180</v>
      </c>
      <c r="Y300" s="16">
        <v>90</v>
      </c>
      <c r="Z300" s="20"/>
      <c r="AA300" s="16"/>
      <c r="AB300" s="16"/>
      <c r="AC300" s="16" t="s">
        <v>39</v>
      </c>
      <c r="AD300" s="16"/>
      <c r="AE300" s="21">
        <v>1</v>
      </c>
    </row>
    <row r="301" spans="2:31" ht="255" x14ac:dyDescent="0.25">
      <c r="B301" s="16">
        <v>2018326</v>
      </c>
      <c r="C301" s="16">
        <v>2018</v>
      </c>
      <c r="D301" s="16" t="s">
        <v>791</v>
      </c>
      <c r="E301" s="16">
        <v>5</v>
      </c>
      <c r="F301" s="16" t="s">
        <v>155</v>
      </c>
      <c r="G301" s="16" t="s">
        <v>155</v>
      </c>
      <c r="H301" s="16" t="s">
        <v>35</v>
      </c>
      <c r="I301" s="16" t="s">
        <v>792</v>
      </c>
      <c r="J301" s="15" t="s">
        <v>33</v>
      </c>
      <c r="K301" s="17">
        <v>45</v>
      </c>
      <c r="L301" s="17" t="str">
        <f>IF(K301=1,'[1]Equivalencia BH-BMPT'!$D$2,IF(K301=2,'[1]Equivalencia BH-BMPT'!$D$3,IF(K301=3,'[1]Equivalencia BH-BMPT'!$D$4,IF(K301=4,'[1]Equivalencia BH-BMPT'!$D$5,IF(K301=5,'[1]Equivalencia BH-BMPT'!$D$6,IF(K301=6,'[1]Equivalencia BH-BMPT'!$D$7,IF(K301=7,'[1]Equivalencia BH-BMPT'!$D$8,IF(K301=8,'[1]Equivalencia BH-BMPT'!$D$9,IF(K301=9,'[1]Equivalencia BH-BMPT'!$D$10,IF(K301=10,'[1]Equivalencia BH-BMPT'!$D$11,IF(K301=11,'[1]Equivalencia BH-BMPT'!$D$12,IF(K301=12,'[1]Equivalencia BH-BMPT'!$D$13,IF(K301=13,'[1]Equivalencia BH-BMPT'!$D$14,IF(K301=14,'[1]Equivalencia BH-BMPT'!$D$15,IF(K301=15,'[1]Equivalencia BH-BMPT'!$D$16,IF(K301=16,'[1]Equivalencia BH-BMPT'!$D$17,IF(K301=17,'[1]Equivalencia BH-BMPT'!$D$18,IF(K301=18,'[1]Equivalencia BH-BMPT'!$D$19,IF(K301=19,'[1]Equivalencia BH-BMPT'!$D$20,IF(K301=20,'[1]Equivalencia BH-BMPT'!$D$21,IF(K301=21,'[1]Equivalencia BH-BMPT'!$D$22,IF(K301=22,'[1]Equivalencia BH-BMPT'!$D$23,IF(K301=23,'[1]Equivalencia BH-BMPT'!#REF!,IF(K301=24,'[1]Equivalencia BH-BMPT'!$D$25,IF(K301=25,'[1]Equivalencia BH-BMPT'!$D$26,IF(K301=26,'[1]Equivalencia BH-BMPT'!$D$27,IF(K301=27,'[1]Equivalencia BH-BMPT'!$D$28,IF(K301=28,'[1]Equivalencia BH-BMPT'!$D$29,IF(K301=29,'[1]Equivalencia BH-BMPT'!$D$30,IF(K301=30,'[1]Equivalencia BH-BMPT'!$D$31,IF(K301=31,'[1]Equivalencia BH-BMPT'!$D$32,IF(K301=32,'[1]Equivalencia BH-BMPT'!$D$33,IF(K301=33,'[1]Equivalencia BH-BMPT'!$D$34,IF(K301=34,'[1]Equivalencia BH-BMPT'!$D$35,IF(K301=35,'[1]Equivalencia BH-BMPT'!$D$36,IF(K301=36,'[1]Equivalencia BH-BMPT'!$D$37,IF(K301=37,'[1]Equivalencia BH-BMPT'!$D$38,IF(K301=38,'[1]Equivalencia BH-BMPT'!#REF!,IF(K301=39,'[1]Equivalencia BH-BMPT'!$D$40,IF(K301=40,'[1]Equivalencia BH-BMPT'!$D$41,IF(K301=41,'[1]Equivalencia BH-BMPT'!$D$42,IF(K301=42,'[1]Equivalencia BH-BMPT'!$D$43,IF(K301=43,'[1]Equivalencia BH-BMPT'!$D$44,IF(K301=44,'[1]Equivalencia BH-BMPT'!$D$45,IF(K301=45,'[1]Equivalencia BH-BMPT'!$D$46,"No ha seleccionado un número de programa")))))))))))))))))))))))))))))))))))))))))))))</f>
        <v>Gobernanza e influencia local, regional e internacional</v>
      </c>
      <c r="M301" s="16" t="s">
        <v>34</v>
      </c>
      <c r="N301" s="8">
        <v>39767797</v>
      </c>
      <c r="O301" s="15" t="s">
        <v>257</v>
      </c>
      <c r="P301" s="16">
        <v>6933333</v>
      </c>
      <c r="Q301" s="18"/>
      <c r="R301" s="18">
        <v>1</v>
      </c>
      <c r="S301" s="18">
        <v>2133333</v>
      </c>
      <c r="T301" s="18">
        <f t="shared" si="4"/>
        <v>9066666</v>
      </c>
      <c r="U301" s="19">
        <v>43406</v>
      </c>
      <c r="V301" s="19">
        <v>43406</v>
      </c>
      <c r="W301" s="19">
        <v>43396</v>
      </c>
      <c r="X301" s="16">
        <v>180</v>
      </c>
      <c r="Y301" s="16">
        <v>90</v>
      </c>
      <c r="Z301" s="20"/>
      <c r="AA301" s="16"/>
      <c r="AB301" s="16"/>
      <c r="AC301" s="16" t="s">
        <v>39</v>
      </c>
      <c r="AD301" s="16"/>
      <c r="AE301" s="21">
        <v>1</v>
      </c>
    </row>
    <row r="302" spans="2:31" ht="195" x14ac:dyDescent="0.25">
      <c r="B302" s="16">
        <v>2018327</v>
      </c>
      <c r="C302" s="16">
        <v>2018</v>
      </c>
      <c r="D302" s="16" t="s">
        <v>793</v>
      </c>
      <c r="E302" s="16">
        <v>5</v>
      </c>
      <c r="F302" s="16" t="s">
        <v>155</v>
      </c>
      <c r="G302" s="16" t="s">
        <v>155</v>
      </c>
      <c r="H302" s="16" t="s">
        <v>35</v>
      </c>
      <c r="I302" s="16" t="s">
        <v>794</v>
      </c>
      <c r="J302" s="15" t="s">
        <v>33</v>
      </c>
      <c r="K302" s="17">
        <v>45</v>
      </c>
      <c r="L302" s="17" t="str">
        <f>IF(K302=1,'[1]Equivalencia BH-BMPT'!$D$2,IF(K302=2,'[1]Equivalencia BH-BMPT'!$D$3,IF(K302=3,'[1]Equivalencia BH-BMPT'!$D$4,IF(K302=4,'[1]Equivalencia BH-BMPT'!$D$5,IF(K302=5,'[1]Equivalencia BH-BMPT'!$D$6,IF(K302=6,'[1]Equivalencia BH-BMPT'!$D$7,IF(K302=7,'[1]Equivalencia BH-BMPT'!$D$8,IF(K302=8,'[1]Equivalencia BH-BMPT'!$D$9,IF(K302=9,'[1]Equivalencia BH-BMPT'!$D$10,IF(K302=10,'[1]Equivalencia BH-BMPT'!$D$11,IF(K302=11,'[1]Equivalencia BH-BMPT'!$D$12,IF(K302=12,'[1]Equivalencia BH-BMPT'!$D$13,IF(K302=13,'[1]Equivalencia BH-BMPT'!$D$14,IF(K302=14,'[1]Equivalencia BH-BMPT'!$D$15,IF(K302=15,'[1]Equivalencia BH-BMPT'!$D$16,IF(K302=16,'[1]Equivalencia BH-BMPT'!$D$17,IF(K302=17,'[1]Equivalencia BH-BMPT'!$D$18,IF(K302=18,'[1]Equivalencia BH-BMPT'!$D$19,IF(K302=19,'[1]Equivalencia BH-BMPT'!$D$20,IF(K302=20,'[1]Equivalencia BH-BMPT'!$D$21,IF(K302=21,'[1]Equivalencia BH-BMPT'!$D$22,IF(K302=22,'[1]Equivalencia BH-BMPT'!$D$23,IF(K302=23,'[1]Equivalencia BH-BMPT'!#REF!,IF(K302=24,'[1]Equivalencia BH-BMPT'!$D$25,IF(K302=25,'[1]Equivalencia BH-BMPT'!$D$26,IF(K302=26,'[1]Equivalencia BH-BMPT'!$D$27,IF(K302=27,'[1]Equivalencia BH-BMPT'!$D$28,IF(K302=28,'[1]Equivalencia BH-BMPT'!$D$29,IF(K302=29,'[1]Equivalencia BH-BMPT'!$D$30,IF(K302=30,'[1]Equivalencia BH-BMPT'!$D$31,IF(K302=31,'[1]Equivalencia BH-BMPT'!$D$32,IF(K302=32,'[1]Equivalencia BH-BMPT'!$D$33,IF(K302=33,'[1]Equivalencia BH-BMPT'!$D$34,IF(K302=34,'[1]Equivalencia BH-BMPT'!$D$35,IF(K302=35,'[1]Equivalencia BH-BMPT'!$D$36,IF(K302=36,'[1]Equivalencia BH-BMPT'!$D$37,IF(K302=37,'[1]Equivalencia BH-BMPT'!$D$38,IF(K302=38,'[1]Equivalencia BH-BMPT'!#REF!,IF(K302=39,'[1]Equivalencia BH-BMPT'!$D$40,IF(K302=40,'[1]Equivalencia BH-BMPT'!$D$41,IF(K302=41,'[1]Equivalencia BH-BMPT'!$D$42,IF(K302=42,'[1]Equivalencia BH-BMPT'!$D$43,IF(K302=43,'[1]Equivalencia BH-BMPT'!$D$44,IF(K302=44,'[1]Equivalencia BH-BMPT'!$D$45,IF(K302=45,'[1]Equivalencia BH-BMPT'!$D$46,"No ha seleccionado un número de programa")))))))))))))))))))))))))))))))))))))))))))))</f>
        <v>Gobernanza e influencia local, regional e internacional</v>
      </c>
      <c r="M302" s="16" t="s">
        <v>34</v>
      </c>
      <c r="N302" s="8">
        <v>51796435</v>
      </c>
      <c r="O302" s="15" t="s">
        <v>246</v>
      </c>
      <c r="P302" s="16">
        <v>4907500</v>
      </c>
      <c r="Q302" s="18"/>
      <c r="R302" s="18"/>
      <c r="S302" s="18"/>
      <c r="T302" s="18">
        <f t="shared" si="4"/>
        <v>4907500</v>
      </c>
      <c r="U302" s="19">
        <v>43405</v>
      </c>
      <c r="V302" s="19">
        <v>43405</v>
      </c>
      <c r="W302" s="19">
        <v>43396</v>
      </c>
      <c r="X302" s="16">
        <v>180</v>
      </c>
      <c r="Y302" s="16">
        <v>90</v>
      </c>
      <c r="Z302" s="20"/>
      <c r="AA302" s="16"/>
      <c r="AB302" s="16"/>
      <c r="AC302" s="16" t="s">
        <v>39</v>
      </c>
      <c r="AD302" s="16"/>
      <c r="AE302" s="21">
        <v>1</v>
      </c>
    </row>
    <row r="303" spans="2:31" ht="270" x14ac:dyDescent="0.25">
      <c r="B303" s="16">
        <v>2018328</v>
      </c>
      <c r="C303" s="16">
        <v>2018</v>
      </c>
      <c r="D303" s="16" t="s">
        <v>795</v>
      </c>
      <c r="E303" s="16">
        <v>5</v>
      </c>
      <c r="F303" s="16" t="s">
        <v>155</v>
      </c>
      <c r="G303" s="16" t="s">
        <v>155</v>
      </c>
      <c r="H303" s="16" t="s">
        <v>35</v>
      </c>
      <c r="I303" s="16" t="s">
        <v>796</v>
      </c>
      <c r="J303" s="15" t="s">
        <v>33</v>
      </c>
      <c r="K303" s="17">
        <v>45</v>
      </c>
      <c r="L303" s="17" t="str">
        <f>IF(K303=1,'[1]Equivalencia BH-BMPT'!$D$2,IF(K303=2,'[1]Equivalencia BH-BMPT'!$D$3,IF(K303=3,'[1]Equivalencia BH-BMPT'!$D$4,IF(K303=4,'[1]Equivalencia BH-BMPT'!$D$5,IF(K303=5,'[1]Equivalencia BH-BMPT'!$D$6,IF(K303=6,'[1]Equivalencia BH-BMPT'!$D$7,IF(K303=7,'[1]Equivalencia BH-BMPT'!$D$8,IF(K303=8,'[1]Equivalencia BH-BMPT'!$D$9,IF(K303=9,'[1]Equivalencia BH-BMPT'!$D$10,IF(K303=10,'[1]Equivalencia BH-BMPT'!$D$11,IF(K303=11,'[1]Equivalencia BH-BMPT'!$D$12,IF(K303=12,'[1]Equivalencia BH-BMPT'!$D$13,IF(K303=13,'[1]Equivalencia BH-BMPT'!$D$14,IF(K303=14,'[1]Equivalencia BH-BMPT'!$D$15,IF(K303=15,'[1]Equivalencia BH-BMPT'!$D$16,IF(K303=16,'[1]Equivalencia BH-BMPT'!$D$17,IF(K303=17,'[1]Equivalencia BH-BMPT'!$D$18,IF(K303=18,'[1]Equivalencia BH-BMPT'!$D$19,IF(K303=19,'[1]Equivalencia BH-BMPT'!$D$20,IF(K303=20,'[1]Equivalencia BH-BMPT'!$D$21,IF(K303=21,'[1]Equivalencia BH-BMPT'!$D$22,IF(K303=22,'[1]Equivalencia BH-BMPT'!$D$23,IF(K303=23,'[1]Equivalencia BH-BMPT'!#REF!,IF(K303=24,'[1]Equivalencia BH-BMPT'!$D$25,IF(K303=25,'[1]Equivalencia BH-BMPT'!$D$26,IF(K303=26,'[1]Equivalencia BH-BMPT'!$D$27,IF(K303=27,'[1]Equivalencia BH-BMPT'!$D$28,IF(K303=28,'[1]Equivalencia BH-BMPT'!$D$29,IF(K303=29,'[1]Equivalencia BH-BMPT'!$D$30,IF(K303=30,'[1]Equivalencia BH-BMPT'!$D$31,IF(K303=31,'[1]Equivalencia BH-BMPT'!$D$32,IF(K303=32,'[1]Equivalencia BH-BMPT'!$D$33,IF(K303=33,'[1]Equivalencia BH-BMPT'!$D$34,IF(K303=34,'[1]Equivalencia BH-BMPT'!$D$35,IF(K303=35,'[1]Equivalencia BH-BMPT'!$D$36,IF(K303=36,'[1]Equivalencia BH-BMPT'!$D$37,IF(K303=37,'[1]Equivalencia BH-BMPT'!$D$38,IF(K303=38,'[1]Equivalencia BH-BMPT'!#REF!,IF(K303=39,'[1]Equivalencia BH-BMPT'!$D$40,IF(K303=40,'[1]Equivalencia BH-BMPT'!$D$41,IF(K303=41,'[1]Equivalencia BH-BMPT'!$D$42,IF(K303=42,'[1]Equivalencia BH-BMPT'!$D$43,IF(K303=43,'[1]Equivalencia BH-BMPT'!$D$44,IF(K303=44,'[1]Equivalencia BH-BMPT'!$D$45,IF(K303=45,'[1]Equivalencia BH-BMPT'!$D$46,"No ha seleccionado un número de programa")))))))))))))))))))))))))))))))))))))))))))))</f>
        <v>Gobernanza e influencia local, regional e internacional</v>
      </c>
      <c r="M303" s="16" t="s">
        <v>34</v>
      </c>
      <c r="N303" s="8">
        <v>80730302</v>
      </c>
      <c r="O303" s="15" t="s">
        <v>282</v>
      </c>
      <c r="P303" s="16">
        <v>15383333</v>
      </c>
      <c r="Q303" s="18"/>
      <c r="R303" s="18"/>
      <c r="S303" s="18"/>
      <c r="T303" s="18">
        <f t="shared" si="4"/>
        <v>15383333</v>
      </c>
      <c r="U303" s="19">
        <v>43405</v>
      </c>
      <c r="V303" s="19">
        <v>43405</v>
      </c>
      <c r="W303" s="19">
        <v>43396</v>
      </c>
      <c r="X303" s="16">
        <v>180</v>
      </c>
      <c r="Y303" s="16">
        <v>90</v>
      </c>
      <c r="Z303" s="20"/>
      <c r="AA303" s="16"/>
      <c r="AB303" s="16"/>
      <c r="AC303" s="16" t="s">
        <v>39</v>
      </c>
      <c r="AD303" s="16"/>
      <c r="AE303" s="21">
        <v>1</v>
      </c>
    </row>
    <row r="304" spans="2:31" ht="390" x14ac:dyDescent="0.25">
      <c r="B304" s="16">
        <v>2018329</v>
      </c>
      <c r="C304" s="16">
        <v>2018</v>
      </c>
      <c r="D304" s="16" t="s">
        <v>797</v>
      </c>
      <c r="E304" s="16">
        <v>5</v>
      </c>
      <c r="F304" s="16" t="s">
        <v>155</v>
      </c>
      <c r="G304" s="16" t="s">
        <v>155</v>
      </c>
      <c r="H304" s="16" t="s">
        <v>35</v>
      </c>
      <c r="I304" s="16" t="s">
        <v>798</v>
      </c>
      <c r="J304" s="15" t="s">
        <v>33</v>
      </c>
      <c r="K304" s="17">
        <v>45</v>
      </c>
      <c r="L304" s="17" t="str">
        <f>IF(K304=1,'[1]Equivalencia BH-BMPT'!$D$2,IF(K304=2,'[1]Equivalencia BH-BMPT'!$D$3,IF(K304=3,'[1]Equivalencia BH-BMPT'!$D$4,IF(K304=4,'[1]Equivalencia BH-BMPT'!$D$5,IF(K304=5,'[1]Equivalencia BH-BMPT'!$D$6,IF(K304=6,'[1]Equivalencia BH-BMPT'!$D$7,IF(K304=7,'[1]Equivalencia BH-BMPT'!$D$8,IF(K304=8,'[1]Equivalencia BH-BMPT'!$D$9,IF(K304=9,'[1]Equivalencia BH-BMPT'!$D$10,IF(K304=10,'[1]Equivalencia BH-BMPT'!$D$11,IF(K304=11,'[1]Equivalencia BH-BMPT'!$D$12,IF(K304=12,'[1]Equivalencia BH-BMPT'!$D$13,IF(K304=13,'[1]Equivalencia BH-BMPT'!$D$14,IF(K304=14,'[1]Equivalencia BH-BMPT'!$D$15,IF(K304=15,'[1]Equivalencia BH-BMPT'!$D$16,IF(K304=16,'[1]Equivalencia BH-BMPT'!$D$17,IF(K304=17,'[1]Equivalencia BH-BMPT'!$D$18,IF(K304=18,'[1]Equivalencia BH-BMPT'!$D$19,IF(K304=19,'[1]Equivalencia BH-BMPT'!$D$20,IF(K304=20,'[1]Equivalencia BH-BMPT'!$D$21,IF(K304=21,'[1]Equivalencia BH-BMPT'!$D$22,IF(K304=22,'[1]Equivalencia BH-BMPT'!$D$23,IF(K304=23,'[1]Equivalencia BH-BMPT'!#REF!,IF(K304=24,'[1]Equivalencia BH-BMPT'!$D$25,IF(K304=25,'[1]Equivalencia BH-BMPT'!$D$26,IF(K304=26,'[1]Equivalencia BH-BMPT'!$D$27,IF(K304=27,'[1]Equivalencia BH-BMPT'!$D$28,IF(K304=28,'[1]Equivalencia BH-BMPT'!$D$29,IF(K304=29,'[1]Equivalencia BH-BMPT'!$D$30,IF(K304=30,'[1]Equivalencia BH-BMPT'!$D$31,IF(K304=31,'[1]Equivalencia BH-BMPT'!$D$32,IF(K304=32,'[1]Equivalencia BH-BMPT'!$D$33,IF(K304=33,'[1]Equivalencia BH-BMPT'!$D$34,IF(K304=34,'[1]Equivalencia BH-BMPT'!$D$35,IF(K304=35,'[1]Equivalencia BH-BMPT'!$D$36,IF(K304=36,'[1]Equivalencia BH-BMPT'!$D$37,IF(K304=37,'[1]Equivalencia BH-BMPT'!$D$38,IF(K304=38,'[1]Equivalencia BH-BMPT'!#REF!,IF(K304=39,'[1]Equivalencia BH-BMPT'!$D$40,IF(K304=40,'[1]Equivalencia BH-BMPT'!$D$41,IF(K304=41,'[1]Equivalencia BH-BMPT'!$D$42,IF(K304=42,'[1]Equivalencia BH-BMPT'!$D$43,IF(K304=43,'[1]Equivalencia BH-BMPT'!$D$44,IF(K304=44,'[1]Equivalencia BH-BMPT'!$D$45,IF(K304=45,'[1]Equivalencia BH-BMPT'!$D$46,"No ha seleccionado un número de programa")))))))))))))))))))))))))))))))))))))))))))))</f>
        <v>Gobernanza e influencia local, regional e internacional</v>
      </c>
      <c r="M304" s="16" t="s">
        <v>34</v>
      </c>
      <c r="N304" s="8">
        <v>80154383</v>
      </c>
      <c r="O304" s="15" t="s">
        <v>224</v>
      </c>
      <c r="P304" s="16">
        <v>4907500</v>
      </c>
      <c r="Q304" s="18"/>
      <c r="R304" s="18"/>
      <c r="S304" s="18"/>
      <c r="T304" s="18">
        <f t="shared" si="4"/>
        <v>4907500</v>
      </c>
      <c r="U304" s="19">
        <v>43405</v>
      </c>
      <c r="V304" s="19">
        <v>43405</v>
      </c>
      <c r="W304" s="19">
        <v>43396</v>
      </c>
      <c r="X304" s="16">
        <v>180</v>
      </c>
      <c r="Y304" s="16">
        <v>90</v>
      </c>
      <c r="Z304" s="20"/>
      <c r="AA304" s="16"/>
      <c r="AB304" s="16"/>
      <c r="AC304" s="16" t="s">
        <v>39</v>
      </c>
      <c r="AD304" s="16"/>
      <c r="AE304" s="21">
        <v>1</v>
      </c>
    </row>
    <row r="305" spans="2:31" ht="255" x14ac:dyDescent="0.25">
      <c r="B305" s="16">
        <v>2018330</v>
      </c>
      <c r="C305" s="16">
        <v>2018</v>
      </c>
      <c r="D305" s="16" t="s">
        <v>799</v>
      </c>
      <c r="E305" s="16">
        <v>5</v>
      </c>
      <c r="F305" s="16" t="s">
        <v>155</v>
      </c>
      <c r="G305" s="16" t="s">
        <v>155</v>
      </c>
      <c r="H305" s="16" t="s">
        <v>35</v>
      </c>
      <c r="I305" s="16" t="s">
        <v>800</v>
      </c>
      <c r="J305" s="15" t="s">
        <v>33</v>
      </c>
      <c r="K305" s="17">
        <v>45</v>
      </c>
      <c r="L305" s="17" t="str">
        <f>IF(K305=1,'[1]Equivalencia BH-BMPT'!$D$2,IF(K305=2,'[1]Equivalencia BH-BMPT'!$D$3,IF(K305=3,'[1]Equivalencia BH-BMPT'!$D$4,IF(K305=4,'[1]Equivalencia BH-BMPT'!$D$5,IF(K305=5,'[1]Equivalencia BH-BMPT'!$D$6,IF(K305=6,'[1]Equivalencia BH-BMPT'!$D$7,IF(K305=7,'[1]Equivalencia BH-BMPT'!$D$8,IF(K305=8,'[1]Equivalencia BH-BMPT'!$D$9,IF(K305=9,'[1]Equivalencia BH-BMPT'!$D$10,IF(K305=10,'[1]Equivalencia BH-BMPT'!$D$11,IF(K305=11,'[1]Equivalencia BH-BMPT'!$D$12,IF(K305=12,'[1]Equivalencia BH-BMPT'!$D$13,IF(K305=13,'[1]Equivalencia BH-BMPT'!$D$14,IF(K305=14,'[1]Equivalencia BH-BMPT'!$D$15,IF(K305=15,'[1]Equivalencia BH-BMPT'!$D$16,IF(K305=16,'[1]Equivalencia BH-BMPT'!$D$17,IF(K305=17,'[1]Equivalencia BH-BMPT'!$D$18,IF(K305=18,'[1]Equivalencia BH-BMPT'!$D$19,IF(K305=19,'[1]Equivalencia BH-BMPT'!$D$20,IF(K305=20,'[1]Equivalencia BH-BMPT'!$D$21,IF(K305=21,'[1]Equivalencia BH-BMPT'!$D$22,IF(K305=22,'[1]Equivalencia BH-BMPT'!$D$23,IF(K305=23,'[1]Equivalencia BH-BMPT'!#REF!,IF(K305=24,'[1]Equivalencia BH-BMPT'!$D$25,IF(K305=25,'[1]Equivalencia BH-BMPT'!$D$26,IF(K305=26,'[1]Equivalencia BH-BMPT'!$D$27,IF(K305=27,'[1]Equivalencia BH-BMPT'!$D$28,IF(K305=28,'[1]Equivalencia BH-BMPT'!$D$29,IF(K305=29,'[1]Equivalencia BH-BMPT'!$D$30,IF(K305=30,'[1]Equivalencia BH-BMPT'!$D$31,IF(K305=31,'[1]Equivalencia BH-BMPT'!$D$32,IF(K305=32,'[1]Equivalencia BH-BMPT'!$D$33,IF(K305=33,'[1]Equivalencia BH-BMPT'!$D$34,IF(K305=34,'[1]Equivalencia BH-BMPT'!$D$35,IF(K305=35,'[1]Equivalencia BH-BMPT'!$D$36,IF(K305=36,'[1]Equivalencia BH-BMPT'!$D$37,IF(K305=37,'[1]Equivalencia BH-BMPT'!$D$38,IF(K305=38,'[1]Equivalencia BH-BMPT'!#REF!,IF(K305=39,'[1]Equivalencia BH-BMPT'!$D$40,IF(K305=40,'[1]Equivalencia BH-BMPT'!$D$41,IF(K305=41,'[1]Equivalencia BH-BMPT'!$D$42,IF(K305=42,'[1]Equivalencia BH-BMPT'!$D$43,IF(K305=43,'[1]Equivalencia BH-BMPT'!$D$44,IF(K305=44,'[1]Equivalencia BH-BMPT'!$D$45,IF(K305=45,'[1]Equivalencia BH-BMPT'!$D$46,"No ha seleccionado un número de programa")))))))))))))))))))))))))))))))))))))))))))))</f>
        <v>Gobernanza e influencia local, regional e internacional</v>
      </c>
      <c r="M305" s="16" t="s">
        <v>34</v>
      </c>
      <c r="N305" s="8">
        <v>49778110</v>
      </c>
      <c r="O305" s="15" t="s">
        <v>801</v>
      </c>
      <c r="P305" s="16">
        <v>6933333</v>
      </c>
      <c r="Q305" s="18"/>
      <c r="R305" s="18"/>
      <c r="S305" s="18"/>
      <c r="T305" s="18">
        <f t="shared" si="4"/>
        <v>6933333</v>
      </c>
      <c r="U305" s="19">
        <v>43404</v>
      </c>
      <c r="V305" s="19">
        <v>43404</v>
      </c>
      <c r="W305" s="19">
        <v>43396</v>
      </c>
      <c r="X305" s="16">
        <v>180</v>
      </c>
      <c r="Y305" s="16">
        <v>90</v>
      </c>
      <c r="Z305" s="20"/>
      <c r="AA305" s="16"/>
      <c r="AB305" s="16"/>
      <c r="AC305" s="16" t="s">
        <v>39</v>
      </c>
      <c r="AD305" s="16"/>
      <c r="AE305" s="21">
        <v>1</v>
      </c>
    </row>
    <row r="306" spans="2:31" ht="165" x14ac:dyDescent="0.25">
      <c r="B306" s="16">
        <v>2018331</v>
      </c>
      <c r="C306" s="16">
        <v>2018</v>
      </c>
      <c r="D306" s="16" t="s">
        <v>802</v>
      </c>
      <c r="E306" s="16">
        <v>5</v>
      </c>
      <c r="F306" s="16" t="s">
        <v>155</v>
      </c>
      <c r="G306" s="16" t="s">
        <v>155</v>
      </c>
      <c r="H306" s="16" t="s">
        <v>35</v>
      </c>
      <c r="I306" s="16" t="s">
        <v>192</v>
      </c>
      <c r="J306" s="15" t="s">
        <v>33</v>
      </c>
      <c r="K306" s="17">
        <v>45</v>
      </c>
      <c r="L306" s="17" t="str">
        <f>IF(K306=1,'[1]Equivalencia BH-BMPT'!$D$2,IF(K306=2,'[1]Equivalencia BH-BMPT'!$D$3,IF(K306=3,'[1]Equivalencia BH-BMPT'!$D$4,IF(K306=4,'[1]Equivalencia BH-BMPT'!$D$5,IF(K306=5,'[1]Equivalencia BH-BMPT'!$D$6,IF(K306=6,'[1]Equivalencia BH-BMPT'!$D$7,IF(K306=7,'[1]Equivalencia BH-BMPT'!$D$8,IF(K306=8,'[1]Equivalencia BH-BMPT'!$D$9,IF(K306=9,'[1]Equivalencia BH-BMPT'!$D$10,IF(K306=10,'[1]Equivalencia BH-BMPT'!$D$11,IF(K306=11,'[1]Equivalencia BH-BMPT'!$D$12,IF(K306=12,'[1]Equivalencia BH-BMPT'!$D$13,IF(K306=13,'[1]Equivalencia BH-BMPT'!$D$14,IF(K306=14,'[1]Equivalencia BH-BMPT'!$D$15,IF(K306=15,'[1]Equivalencia BH-BMPT'!$D$16,IF(K306=16,'[1]Equivalencia BH-BMPT'!$D$17,IF(K306=17,'[1]Equivalencia BH-BMPT'!$D$18,IF(K306=18,'[1]Equivalencia BH-BMPT'!$D$19,IF(K306=19,'[1]Equivalencia BH-BMPT'!$D$20,IF(K306=20,'[1]Equivalencia BH-BMPT'!$D$21,IF(K306=21,'[1]Equivalencia BH-BMPT'!$D$22,IF(K306=22,'[1]Equivalencia BH-BMPT'!$D$23,IF(K306=23,'[1]Equivalencia BH-BMPT'!#REF!,IF(K306=24,'[1]Equivalencia BH-BMPT'!$D$25,IF(K306=25,'[1]Equivalencia BH-BMPT'!$D$26,IF(K306=26,'[1]Equivalencia BH-BMPT'!$D$27,IF(K306=27,'[1]Equivalencia BH-BMPT'!$D$28,IF(K306=28,'[1]Equivalencia BH-BMPT'!$D$29,IF(K306=29,'[1]Equivalencia BH-BMPT'!$D$30,IF(K306=30,'[1]Equivalencia BH-BMPT'!$D$31,IF(K306=31,'[1]Equivalencia BH-BMPT'!$D$32,IF(K306=32,'[1]Equivalencia BH-BMPT'!$D$33,IF(K306=33,'[1]Equivalencia BH-BMPT'!$D$34,IF(K306=34,'[1]Equivalencia BH-BMPT'!$D$35,IF(K306=35,'[1]Equivalencia BH-BMPT'!$D$36,IF(K306=36,'[1]Equivalencia BH-BMPT'!$D$37,IF(K306=37,'[1]Equivalencia BH-BMPT'!$D$38,IF(K306=38,'[1]Equivalencia BH-BMPT'!#REF!,IF(K306=39,'[1]Equivalencia BH-BMPT'!$D$40,IF(K306=40,'[1]Equivalencia BH-BMPT'!$D$41,IF(K306=41,'[1]Equivalencia BH-BMPT'!$D$42,IF(K306=42,'[1]Equivalencia BH-BMPT'!$D$43,IF(K306=43,'[1]Equivalencia BH-BMPT'!$D$44,IF(K306=44,'[1]Equivalencia BH-BMPT'!$D$45,IF(K306=45,'[1]Equivalencia BH-BMPT'!$D$46,"No ha seleccionado un número de programa")))))))))))))))))))))))))))))))))))))))))))))</f>
        <v>Gobernanza e influencia local, regional e internacional</v>
      </c>
      <c r="M306" s="16" t="s">
        <v>34</v>
      </c>
      <c r="N306" s="8">
        <v>52861044</v>
      </c>
      <c r="O306" s="15" t="s">
        <v>305</v>
      </c>
      <c r="P306" s="16">
        <v>4530000</v>
      </c>
      <c r="Q306" s="18"/>
      <c r="R306" s="18">
        <v>1</v>
      </c>
      <c r="S306" s="18">
        <v>1510000</v>
      </c>
      <c r="T306" s="18">
        <f t="shared" si="4"/>
        <v>6040000</v>
      </c>
      <c r="U306" s="19">
        <v>43413</v>
      </c>
      <c r="V306" s="19">
        <v>43413</v>
      </c>
      <c r="W306" s="19">
        <v>43396</v>
      </c>
      <c r="X306" s="16">
        <v>180</v>
      </c>
      <c r="Y306" s="16">
        <v>90</v>
      </c>
      <c r="Z306" s="20"/>
      <c r="AA306" s="16"/>
      <c r="AB306" s="16"/>
      <c r="AC306" s="16" t="s">
        <v>39</v>
      </c>
      <c r="AD306" s="16"/>
      <c r="AE306" s="21">
        <v>1</v>
      </c>
    </row>
    <row r="307" spans="2:31" ht="330" x14ac:dyDescent="0.25">
      <c r="B307" s="16">
        <v>2018332</v>
      </c>
      <c r="C307" s="16">
        <v>2018</v>
      </c>
      <c r="D307" s="16" t="s">
        <v>803</v>
      </c>
      <c r="E307" s="16">
        <v>5</v>
      </c>
      <c r="F307" s="16" t="s">
        <v>155</v>
      </c>
      <c r="G307" s="16" t="s">
        <v>155</v>
      </c>
      <c r="H307" s="16" t="s">
        <v>35</v>
      </c>
      <c r="I307" s="16" t="s">
        <v>458</v>
      </c>
      <c r="J307" s="15" t="s">
        <v>33</v>
      </c>
      <c r="K307" s="17">
        <v>45</v>
      </c>
      <c r="L307" s="17" t="str">
        <f>IF(K307=1,'[1]Equivalencia BH-BMPT'!$D$2,IF(K307=2,'[1]Equivalencia BH-BMPT'!$D$3,IF(K307=3,'[1]Equivalencia BH-BMPT'!$D$4,IF(K307=4,'[1]Equivalencia BH-BMPT'!$D$5,IF(K307=5,'[1]Equivalencia BH-BMPT'!$D$6,IF(K307=6,'[1]Equivalencia BH-BMPT'!$D$7,IF(K307=7,'[1]Equivalencia BH-BMPT'!$D$8,IF(K307=8,'[1]Equivalencia BH-BMPT'!$D$9,IF(K307=9,'[1]Equivalencia BH-BMPT'!$D$10,IF(K307=10,'[1]Equivalencia BH-BMPT'!$D$11,IF(K307=11,'[1]Equivalencia BH-BMPT'!$D$12,IF(K307=12,'[1]Equivalencia BH-BMPT'!$D$13,IF(K307=13,'[1]Equivalencia BH-BMPT'!$D$14,IF(K307=14,'[1]Equivalencia BH-BMPT'!$D$15,IF(K307=15,'[1]Equivalencia BH-BMPT'!$D$16,IF(K307=16,'[1]Equivalencia BH-BMPT'!$D$17,IF(K307=17,'[1]Equivalencia BH-BMPT'!$D$18,IF(K307=18,'[1]Equivalencia BH-BMPT'!$D$19,IF(K307=19,'[1]Equivalencia BH-BMPT'!$D$20,IF(K307=20,'[1]Equivalencia BH-BMPT'!$D$21,IF(K307=21,'[1]Equivalencia BH-BMPT'!$D$22,IF(K307=22,'[1]Equivalencia BH-BMPT'!$D$23,IF(K307=23,'[1]Equivalencia BH-BMPT'!#REF!,IF(K307=24,'[1]Equivalencia BH-BMPT'!$D$25,IF(K307=25,'[1]Equivalencia BH-BMPT'!$D$26,IF(K307=26,'[1]Equivalencia BH-BMPT'!$D$27,IF(K307=27,'[1]Equivalencia BH-BMPT'!$D$28,IF(K307=28,'[1]Equivalencia BH-BMPT'!$D$29,IF(K307=29,'[1]Equivalencia BH-BMPT'!$D$30,IF(K307=30,'[1]Equivalencia BH-BMPT'!$D$31,IF(K307=31,'[1]Equivalencia BH-BMPT'!$D$32,IF(K307=32,'[1]Equivalencia BH-BMPT'!$D$33,IF(K307=33,'[1]Equivalencia BH-BMPT'!$D$34,IF(K307=34,'[1]Equivalencia BH-BMPT'!$D$35,IF(K307=35,'[1]Equivalencia BH-BMPT'!$D$36,IF(K307=36,'[1]Equivalencia BH-BMPT'!$D$37,IF(K307=37,'[1]Equivalencia BH-BMPT'!$D$38,IF(K307=38,'[1]Equivalencia BH-BMPT'!#REF!,IF(K307=39,'[1]Equivalencia BH-BMPT'!$D$40,IF(K307=40,'[1]Equivalencia BH-BMPT'!$D$41,IF(K307=41,'[1]Equivalencia BH-BMPT'!$D$42,IF(K307=42,'[1]Equivalencia BH-BMPT'!$D$43,IF(K307=43,'[1]Equivalencia BH-BMPT'!$D$44,IF(K307=44,'[1]Equivalencia BH-BMPT'!$D$45,IF(K307=45,'[1]Equivalencia BH-BMPT'!$D$46,"No ha seleccionado un número de programa")))))))))))))))))))))))))))))))))))))))))))))</f>
        <v>Gobernanza e influencia local, regional e internacional</v>
      </c>
      <c r="M307" s="16" t="s">
        <v>34</v>
      </c>
      <c r="N307" s="8">
        <v>1069741350</v>
      </c>
      <c r="O307" s="15" t="s">
        <v>804</v>
      </c>
      <c r="P307" s="16">
        <v>9999896</v>
      </c>
      <c r="Q307" s="18"/>
      <c r="R307" s="18"/>
      <c r="S307" s="18"/>
      <c r="T307" s="18">
        <f t="shared" si="4"/>
        <v>9999896</v>
      </c>
      <c r="U307" s="19">
        <v>43411</v>
      </c>
      <c r="V307" s="19">
        <v>43411</v>
      </c>
      <c r="W307" s="19">
        <v>43396</v>
      </c>
      <c r="X307" s="16">
        <v>180</v>
      </c>
      <c r="Y307" s="16">
        <v>90</v>
      </c>
      <c r="Z307" s="20"/>
      <c r="AA307" s="16"/>
      <c r="AB307" s="16"/>
      <c r="AC307" s="16" t="s">
        <v>39</v>
      </c>
      <c r="AD307" s="16"/>
      <c r="AE307" s="21">
        <v>1</v>
      </c>
    </row>
    <row r="308" spans="2:31" ht="255" x14ac:dyDescent="0.25">
      <c r="B308" s="16">
        <v>2018333</v>
      </c>
      <c r="C308" s="16">
        <v>2018</v>
      </c>
      <c r="D308" s="16" t="s">
        <v>805</v>
      </c>
      <c r="E308" s="16">
        <v>5</v>
      </c>
      <c r="F308" s="16" t="s">
        <v>155</v>
      </c>
      <c r="G308" s="16" t="s">
        <v>155</v>
      </c>
      <c r="H308" s="16" t="s">
        <v>35</v>
      </c>
      <c r="I308" s="16" t="s">
        <v>410</v>
      </c>
      <c r="J308" s="15" t="s">
        <v>33</v>
      </c>
      <c r="K308" s="17">
        <v>45</v>
      </c>
      <c r="L308" s="17" t="str">
        <f>IF(K308=1,'[1]Equivalencia BH-BMPT'!$D$2,IF(K308=2,'[1]Equivalencia BH-BMPT'!$D$3,IF(K308=3,'[1]Equivalencia BH-BMPT'!$D$4,IF(K308=4,'[1]Equivalencia BH-BMPT'!$D$5,IF(K308=5,'[1]Equivalencia BH-BMPT'!$D$6,IF(K308=6,'[1]Equivalencia BH-BMPT'!$D$7,IF(K308=7,'[1]Equivalencia BH-BMPT'!$D$8,IF(K308=8,'[1]Equivalencia BH-BMPT'!$D$9,IF(K308=9,'[1]Equivalencia BH-BMPT'!$D$10,IF(K308=10,'[1]Equivalencia BH-BMPT'!$D$11,IF(K308=11,'[1]Equivalencia BH-BMPT'!$D$12,IF(K308=12,'[1]Equivalencia BH-BMPT'!$D$13,IF(K308=13,'[1]Equivalencia BH-BMPT'!$D$14,IF(K308=14,'[1]Equivalencia BH-BMPT'!$D$15,IF(K308=15,'[1]Equivalencia BH-BMPT'!$D$16,IF(K308=16,'[1]Equivalencia BH-BMPT'!$D$17,IF(K308=17,'[1]Equivalencia BH-BMPT'!$D$18,IF(K308=18,'[1]Equivalencia BH-BMPT'!$D$19,IF(K308=19,'[1]Equivalencia BH-BMPT'!$D$20,IF(K308=20,'[1]Equivalencia BH-BMPT'!$D$21,IF(K308=21,'[1]Equivalencia BH-BMPT'!$D$22,IF(K308=22,'[1]Equivalencia BH-BMPT'!$D$23,IF(K308=23,'[1]Equivalencia BH-BMPT'!#REF!,IF(K308=24,'[1]Equivalencia BH-BMPT'!$D$25,IF(K308=25,'[1]Equivalencia BH-BMPT'!$D$26,IF(K308=26,'[1]Equivalencia BH-BMPT'!$D$27,IF(K308=27,'[1]Equivalencia BH-BMPT'!$D$28,IF(K308=28,'[1]Equivalencia BH-BMPT'!$D$29,IF(K308=29,'[1]Equivalencia BH-BMPT'!$D$30,IF(K308=30,'[1]Equivalencia BH-BMPT'!$D$31,IF(K308=31,'[1]Equivalencia BH-BMPT'!$D$32,IF(K308=32,'[1]Equivalencia BH-BMPT'!$D$33,IF(K308=33,'[1]Equivalencia BH-BMPT'!$D$34,IF(K308=34,'[1]Equivalencia BH-BMPT'!$D$35,IF(K308=35,'[1]Equivalencia BH-BMPT'!$D$36,IF(K308=36,'[1]Equivalencia BH-BMPT'!$D$37,IF(K308=37,'[1]Equivalencia BH-BMPT'!$D$38,IF(K308=38,'[1]Equivalencia BH-BMPT'!#REF!,IF(K308=39,'[1]Equivalencia BH-BMPT'!$D$40,IF(K308=40,'[1]Equivalencia BH-BMPT'!$D$41,IF(K308=41,'[1]Equivalencia BH-BMPT'!$D$42,IF(K308=42,'[1]Equivalencia BH-BMPT'!$D$43,IF(K308=43,'[1]Equivalencia BH-BMPT'!$D$44,IF(K308=44,'[1]Equivalencia BH-BMPT'!$D$45,IF(K308=45,'[1]Equivalencia BH-BMPT'!$D$46,"No ha seleccionado un número de programa")))))))))))))))))))))))))))))))))))))))))))))</f>
        <v>Gobernanza e influencia local, regional e internacional</v>
      </c>
      <c r="M308" s="16" t="s">
        <v>34</v>
      </c>
      <c r="N308" s="8">
        <v>7702866</v>
      </c>
      <c r="O308" s="15" t="s">
        <v>491</v>
      </c>
      <c r="P308" s="16">
        <v>9000000</v>
      </c>
      <c r="Q308" s="18"/>
      <c r="R308" s="18"/>
      <c r="S308" s="18"/>
      <c r="T308" s="18">
        <f t="shared" si="4"/>
        <v>9000000</v>
      </c>
      <c r="U308" s="19">
        <v>43413</v>
      </c>
      <c r="V308" s="19">
        <v>43413</v>
      </c>
      <c r="W308" s="19">
        <v>43396</v>
      </c>
      <c r="X308" s="16">
        <v>180</v>
      </c>
      <c r="Y308" s="16">
        <v>90</v>
      </c>
      <c r="Z308" s="20"/>
      <c r="AA308" s="16"/>
      <c r="AB308" s="16"/>
      <c r="AC308" s="16" t="s">
        <v>39</v>
      </c>
      <c r="AD308" s="16"/>
      <c r="AE308" s="21">
        <v>1</v>
      </c>
    </row>
    <row r="309" spans="2:31" ht="255" x14ac:dyDescent="0.25">
      <c r="B309" s="16">
        <v>2018334</v>
      </c>
      <c r="C309" s="16">
        <v>2018</v>
      </c>
      <c r="D309" s="16" t="s">
        <v>806</v>
      </c>
      <c r="E309" s="16">
        <v>5</v>
      </c>
      <c r="F309" s="16" t="s">
        <v>155</v>
      </c>
      <c r="G309" s="16" t="s">
        <v>155</v>
      </c>
      <c r="H309" s="16" t="s">
        <v>35</v>
      </c>
      <c r="I309" s="16" t="s">
        <v>156</v>
      </c>
      <c r="J309" s="15" t="s">
        <v>33</v>
      </c>
      <c r="K309" s="17">
        <v>45</v>
      </c>
      <c r="L309" s="17" t="str">
        <f>IF(K309=1,'[1]Equivalencia BH-BMPT'!$D$2,IF(K309=2,'[1]Equivalencia BH-BMPT'!$D$3,IF(K309=3,'[1]Equivalencia BH-BMPT'!$D$4,IF(K309=4,'[1]Equivalencia BH-BMPT'!$D$5,IF(K309=5,'[1]Equivalencia BH-BMPT'!$D$6,IF(K309=6,'[1]Equivalencia BH-BMPT'!$D$7,IF(K309=7,'[1]Equivalencia BH-BMPT'!$D$8,IF(K309=8,'[1]Equivalencia BH-BMPT'!$D$9,IF(K309=9,'[1]Equivalencia BH-BMPT'!$D$10,IF(K309=10,'[1]Equivalencia BH-BMPT'!$D$11,IF(K309=11,'[1]Equivalencia BH-BMPT'!$D$12,IF(K309=12,'[1]Equivalencia BH-BMPT'!$D$13,IF(K309=13,'[1]Equivalencia BH-BMPT'!$D$14,IF(K309=14,'[1]Equivalencia BH-BMPT'!$D$15,IF(K309=15,'[1]Equivalencia BH-BMPT'!$D$16,IF(K309=16,'[1]Equivalencia BH-BMPT'!$D$17,IF(K309=17,'[1]Equivalencia BH-BMPT'!$D$18,IF(K309=18,'[1]Equivalencia BH-BMPT'!$D$19,IF(K309=19,'[1]Equivalencia BH-BMPT'!$D$20,IF(K309=20,'[1]Equivalencia BH-BMPT'!$D$21,IF(K309=21,'[1]Equivalencia BH-BMPT'!$D$22,IF(K309=22,'[1]Equivalencia BH-BMPT'!$D$23,IF(K309=23,'[1]Equivalencia BH-BMPT'!#REF!,IF(K309=24,'[1]Equivalencia BH-BMPT'!$D$25,IF(K309=25,'[1]Equivalencia BH-BMPT'!$D$26,IF(K309=26,'[1]Equivalencia BH-BMPT'!$D$27,IF(K309=27,'[1]Equivalencia BH-BMPT'!$D$28,IF(K309=28,'[1]Equivalencia BH-BMPT'!$D$29,IF(K309=29,'[1]Equivalencia BH-BMPT'!$D$30,IF(K309=30,'[1]Equivalencia BH-BMPT'!$D$31,IF(K309=31,'[1]Equivalencia BH-BMPT'!$D$32,IF(K309=32,'[1]Equivalencia BH-BMPT'!$D$33,IF(K309=33,'[1]Equivalencia BH-BMPT'!$D$34,IF(K309=34,'[1]Equivalencia BH-BMPT'!$D$35,IF(K309=35,'[1]Equivalencia BH-BMPT'!$D$36,IF(K309=36,'[1]Equivalencia BH-BMPT'!$D$37,IF(K309=37,'[1]Equivalencia BH-BMPT'!$D$38,IF(K309=38,'[1]Equivalencia BH-BMPT'!#REF!,IF(K309=39,'[1]Equivalencia BH-BMPT'!$D$40,IF(K309=40,'[1]Equivalencia BH-BMPT'!$D$41,IF(K309=41,'[1]Equivalencia BH-BMPT'!$D$42,IF(K309=42,'[1]Equivalencia BH-BMPT'!$D$43,IF(K309=43,'[1]Equivalencia BH-BMPT'!$D$44,IF(K309=44,'[1]Equivalencia BH-BMPT'!$D$45,IF(K309=45,'[1]Equivalencia BH-BMPT'!$D$46,"No ha seleccionado un número de programa")))))))))))))))))))))))))))))))))))))))))))))</f>
        <v>Gobernanza e influencia local, regional e internacional</v>
      </c>
      <c r="M309" s="16" t="s">
        <v>34</v>
      </c>
      <c r="N309" s="8">
        <v>51875915</v>
      </c>
      <c r="O309" s="15" t="s">
        <v>807</v>
      </c>
      <c r="P309" s="16">
        <v>11000000</v>
      </c>
      <c r="Q309" s="18"/>
      <c r="R309" s="18"/>
      <c r="S309" s="18"/>
      <c r="T309" s="18">
        <f t="shared" si="4"/>
        <v>11000000</v>
      </c>
      <c r="U309" s="19">
        <v>43406</v>
      </c>
      <c r="V309" s="19">
        <v>43406</v>
      </c>
      <c r="W309" s="19">
        <v>43396</v>
      </c>
      <c r="X309" s="16">
        <v>180</v>
      </c>
      <c r="Y309" s="16">
        <v>90</v>
      </c>
      <c r="Z309" s="20"/>
      <c r="AA309" s="16"/>
      <c r="AB309" s="16"/>
      <c r="AC309" s="16" t="s">
        <v>39</v>
      </c>
      <c r="AD309" s="16"/>
      <c r="AE309" s="21">
        <v>1</v>
      </c>
    </row>
    <row r="310" spans="2:31" ht="255" x14ac:dyDescent="0.25">
      <c r="B310" s="16">
        <v>2018335</v>
      </c>
      <c r="C310" s="16">
        <v>2018</v>
      </c>
      <c r="D310" s="16" t="s">
        <v>808</v>
      </c>
      <c r="E310" s="16">
        <v>5</v>
      </c>
      <c r="F310" s="16" t="s">
        <v>155</v>
      </c>
      <c r="G310" s="16" t="s">
        <v>155</v>
      </c>
      <c r="H310" s="16" t="s">
        <v>35</v>
      </c>
      <c r="I310" s="16" t="s">
        <v>156</v>
      </c>
      <c r="J310" s="15" t="s">
        <v>33</v>
      </c>
      <c r="K310" s="17">
        <v>45</v>
      </c>
      <c r="L310" s="17" t="str">
        <f>IF(K310=1,'[1]Equivalencia BH-BMPT'!$D$2,IF(K310=2,'[1]Equivalencia BH-BMPT'!$D$3,IF(K310=3,'[1]Equivalencia BH-BMPT'!$D$4,IF(K310=4,'[1]Equivalencia BH-BMPT'!$D$5,IF(K310=5,'[1]Equivalencia BH-BMPT'!$D$6,IF(K310=6,'[1]Equivalencia BH-BMPT'!$D$7,IF(K310=7,'[1]Equivalencia BH-BMPT'!$D$8,IF(K310=8,'[1]Equivalencia BH-BMPT'!$D$9,IF(K310=9,'[1]Equivalencia BH-BMPT'!$D$10,IF(K310=10,'[1]Equivalencia BH-BMPT'!$D$11,IF(K310=11,'[1]Equivalencia BH-BMPT'!$D$12,IF(K310=12,'[1]Equivalencia BH-BMPT'!$D$13,IF(K310=13,'[1]Equivalencia BH-BMPT'!$D$14,IF(K310=14,'[1]Equivalencia BH-BMPT'!$D$15,IF(K310=15,'[1]Equivalencia BH-BMPT'!$D$16,IF(K310=16,'[1]Equivalencia BH-BMPT'!$D$17,IF(K310=17,'[1]Equivalencia BH-BMPT'!$D$18,IF(K310=18,'[1]Equivalencia BH-BMPT'!$D$19,IF(K310=19,'[1]Equivalencia BH-BMPT'!$D$20,IF(K310=20,'[1]Equivalencia BH-BMPT'!$D$21,IF(K310=21,'[1]Equivalencia BH-BMPT'!$D$22,IF(K310=22,'[1]Equivalencia BH-BMPT'!$D$23,IF(K310=23,'[1]Equivalencia BH-BMPT'!#REF!,IF(K310=24,'[1]Equivalencia BH-BMPT'!$D$25,IF(K310=25,'[1]Equivalencia BH-BMPT'!$D$26,IF(K310=26,'[1]Equivalencia BH-BMPT'!$D$27,IF(K310=27,'[1]Equivalencia BH-BMPT'!$D$28,IF(K310=28,'[1]Equivalencia BH-BMPT'!$D$29,IF(K310=29,'[1]Equivalencia BH-BMPT'!$D$30,IF(K310=30,'[1]Equivalencia BH-BMPT'!$D$31,IF(K310=31,'[1]Equivalencia BH-BMPT'!$D$32,IF(K310=32,'[1]Equivalencia BH-BMPT'!$D$33,IF(K310=33,'[1]Equivalencia BH-BMPT'!$D$34,IF(K310=34,'[1]Equivalencia BH-BMPT'!$D$35,IF(K310=35,'[1]Equivalencia BH-BMPT'!$D$36,IF(K310=36,'[1]Equivalencia BH-BMPT'!$D$37,IF(K310=37,'[1]Equivalencia BH-BMPT'!$D$38,IF(K310=38,'[1]Equivalencia BH-BMPT'!#REF!,IF(K310=39,'[1]Equivalencia BH-BMPT'!$D$40,IF(K310=40,'[1]Equivalencia BH-BMPT'!$D$41,IF(K310=41,'[1]Equivalencia BH-BMPT'!$D$42,IF(K310=42,'[1]Equivalencia BH-BMPT'!$D$43,IF(K310=43,'[1]Equivalencia BH-BMPT'!$D$44,IF(K310=44,'[1]Equivalencia BH-BMPT'!$D$45,IF(K310=45,'[1]Equivalencia BH-BMPT'!$D$46,"No ha seleccionado un número de programa")))))))))))))))))))))))))))))))))))))))))))))</f>
        <v>Gobernanza e influencia local, regional e internacional</v>
      </c>
      <c r="M310" s="16" t="s">
        <v>34</v>
      </c>
      <c r="N310" s="8">
        <v>80092371</v>
      </c>
      <c r="O310" s="15" t="s">
        <v>809</v>
      </c>
      <c r="P310" s="16">
        <v>11000000</v>
      </c>
      <c r="Q310" s="18"/>
      <c r="R310" s="18"/>
      <c r="S310" s="18"/>
      <c r="T310" s="18">
        <f t="shared" si="4"/>
        <v>11000000</v>
      </c>
      <c r="U310" s="19">
        <v>43406</v>
      </c>
      <c r="V310" s="19">
        <v>43406</v>
      </c>
      <c r="W310" s="19">
        <v>43396</v>
      </c>
      <c r="X310" s="16">
        <v>180</v>
      </c>
      <c r="Y310" s="16">
        <v>90</v>
      </c>
      <c r="Z310" s="20"/>
      <c r="AA310" s="16"/>
      <c r="AB310" s="16"/>
      <c r="AC310" s="16" t="s">
        <v>39</v>
      </c>
      <c r="AD310" s="16"/>
      <c r="AE310" s="21">
        <v>1</v>
      </c>
    </row>
    <row r="311" spans="2:31" ht="409.5" x14ac:dyDescent="0.25">
      <c r="B311" s="16">
        <v>2018336</v>
      </c>
      <c r="C311" s="16">
        <v>2018</v>
      </c>
      <c r="D311" s="16" t="s">
        <v>810</v>
      </c>
      <c r="E311" s="16">
        <v>5</v>
      </c>
      <c r="F311" s="16" t="s">
        <v>155</v>
      </c>
      <c r="G311" s="16" t="s">
        <v>155</v>
      </c>
      <c r="H311" s="16" t="s">
        <v>35</v>
      </c>
      <c r="I311" s="16" t="s">
        <v>110</v>
      </c>
      <c r="J311" s="15" t="s">
        <v>33</v>
      </c>
      <c r="K311" s="17">
        <v>45</v>
      </c>
      <c r="L311" s="17" t="str">
        <f>IF(K311=1,'[1]Equivalencia BH-BMPT'!$D$2,IF(K311=2,'[1]Equivalencia BH-BMPT'!$D$3,IF(K311=3,'[1]Equivalencia BH-BMPT'!$D$4,IF(K311=4,'[1]Equivalencia BH-BMPT'!$D$5,IF(K311=5,'[1]Equivalencia BH-BMPT'!$D$6,IF(K311=6,'[1]Equivalencia BH-BMPT'!$D$7,IF(K311=7,'[1]Equivalencia BH-BMPT'!$D$8,IF(K311=8,'[1]Equivalencia BH-BMPT'!$D$9,IF(K311=9,'[1]Equivalencia BH-BMPT'!$D$10,IF(K311=10,'[1]Equivalencia BH-BMPT'!$D$11,IF(K311=11,'[1]Equivalencia BH-BMPT'!$D$12,IF(K311=12,'[1]Equivalencia BH-BMPT'!$D$13,IF(K311=13,'[1]Equivalencia BH-BMPT'!$D$14,IF(K311=14,'[1]Equivalencia BH-BMPT'!$D$15,IF(K311=15,'[1]Equivalencia BH-BMPT'!$D$16,IF(K311=16,'[1]Equivalencia BH-BMPT'!$D$17,IF(K311=17,'[1]Equivalencia BH-BMPT'!$D$18,IF(K311=18,'[1]Equivalencia BH-BMPT'!$D$19,IF(K311=19,'[1]Equivalencia BH-BMPT'!$D$20,IF(K311=20,'[1]Equivalencia BH-BMPT'!$D$21,IF(K311=21,'[1]Equivalencia BH-BMPT'!$D$22,IF(K311=22,'[1]Equivalencia BH-BMPT'!$D$23,IF(K311=23,'[1]Equivalencia BH-BMPT'!#REF!,IF(K311=24,'[1]Equivalencia BH-BMPT'!$D$25,IF(K311=25,'[1]Equivalencia BH-BMPT'!$D$26,IF(K311=26,'[1]Equivalencia BH-BMPT'!$D$27,IF(K311=27,'[1]Equivalencia BH-BMPT'!$D$28,IF(K311=28,'[1]Equivalencia BH-BMPT'!$D$29,IF(K311=29,'[1]Equivalencia BH-BMPT'!$D$30,IF(K311=30,'[1]Equivalencia BH-BMPT'!$D$31,IF(K311=31,'[1]Equivalencia BH-BMPT'!$D$32,IF(K311=32,'[1]Equivalencia BH-BMPT'!$D$33,IF(K311=33,'[1]Equivalencia BH-BMPT'!$D$34,IF(K311=34,'[1]Equivalencia BH-BMPT'!$D$35,IF(K311=35,'[1]Equivalencia BH-BMPT'!$D$36,IF(K311=36,'[1]Equivalencia BH-BMPT'!$D$37,IF(K311=37,'[1]Equivalencia BH-BMPT'!$D$38,IF(K311=38,'[1]Equivalencia BH-BMPT'!#REF!,IF(K311=39,'[1]Equivalencia BH-BMPT'!$D$40,IF(K311=40,'[1]Equivalencia BH-BMPT'!$D$41,IF(K311=41,'[1]Equivalencia BH-BMPT'!$D$42,IF(K311=42,'[1]Equivalencia BH-BMPT'!$D$43,IF(K311=43,'[1]Equivalencia BH-BMPT'!$D$44,IF(K311=44,'[1]Equivalencia BH-BMPT'!$D$45,IF(K311=45,'[1]Equivalencia BH-BMPT'!$D$46,"No ha seleccionado un número de programa")))))))))))))))))))))))))))))))))))))))))))))</f>
        <v>Gobernanza e influencia local, regional e internacional</v>
      </c>
      <c r="M311" s="16" t="s">
        <v>34</v>
      </c>
      <c r="N311" s="8">
        <v>51734814</v>
      </c>
      <c r="O311" s="15" t="s">
        <v>295</v>
      </c>
      <c r="P311" s="16">
        <v>10666556</v>
      </c>
      <c r="Q311" s="18"/>
      <c r="R311" s="18"/>
      <c r="S311" s="18"/>
      <c r="T311" s="18">
        <f t="shared" si="4"/>
        <v>10666556</v>
      </c>
      <c r="U311" s="19">
        <v>43405</v>
      </c>
      <c r="V311" s="19">
        <v>43405</v>
      </c>
      <c r="W311" s="19">
        <v>43396</v>
      </c>
      <c r="X311" s="16">
        <v>180</v>
      </c>
      <c r="Y311" s="16">
        <v>90</v>
      </c>
      <c r="Z311" s="20"/>
      <c r="AA311" s="16"/>
      <c r="AB311" s="16"/>
      <c r="AC311" s="16" t="s">
        <v>39</v>
      </c>
      <c r="AD311" s="16"/>
      <c r="AE311" s="21">
        <v>1</v>
      </c>
    </row>
    <row r="312" spans="2:31" ht="409.5" x14ac:dyDescent="0.25">
      <c r="B312" s="16">
        <v>2018337</v>
      </c>
      <c r="C312" s="16">
        <v>2018</v>
      </c>
      <c r="D312" s="16" t="s">
        <v>811</v>
      </c>
      <c r="E312" s="16">
        <v>5</v>
      </c>
      <c r="F312" s="16" t="s">
        <v>155</v>
      </c>
      <c r="G312" s="16" t="s">
        <v>155</v>
      </c>
      <c r="H312" s="16" t="s">
        <v>35</v>
      </c>
      <c r="I312" s="16" t="s">
        <v>709</v>
      </c>
      <c r="J312" s="15" t="s">
        <v>33</v>
      </c>
      <c r="K312" s="17">
        <v>3</v>
      </c>
      <c r="L312" s="17" t="str">
        <f>IF(K312=1,'[1]Equivalencia BH-BMPT'!$D$2,IF(K312=2,'[1]Equivalencia BH-BMPT'!$D$3,IF(K312=3,'[1]Equivalencia BH-BMPT'!$D$4,IF(K312=4,'[1]Equivalencia BH-BMPT'!$D$5,IF(K312=5,'[1]Equivalencia BH-BMPT'!$D$6,IF(K312=6,'[1]Equivalencia BH-BMPT'!$D$7,IF(K312=7,'[1]Equivalencia BH-BMPT'!$D$8,IF(K312=8,'[1]Equivalencia BH-BMPT'!$D$9,IF(K312=9,'[1]Equivalencia BH-BMPT'!$D$10,IF(K312=10,'[1]Equivalencia BH-BMPT'!$D$11,IF(K312=11,'[1]Equivalencia BH-BMPT'!$D$12,IF(K312=12,'[1]Equivalencia BH-BMPT'!$D$13,IF(K312=13,'[1]Equivalencia BH-BMPT'!$D$14,IF(K312=14,'[1]Equivalencia BH-BMPT'!$D$15,IF(K312=15,'[1]Equivalencia BH-BMPT'!$D$16,IF(K312=16,'[1]Equivalencia BH-BMPT'!$D$17,IF(K312=17,'[1]Equivalencia BH-BMPT'!$D$18,IF(K312=18,'[1]Equivalencia BH-BMPT'!$D$19,IF(K312=19,'[1]Equivalencia BH-BMPT'!$D$20,IF(K312=20,'[1]Equivalencia BH-BMPT'!$D$21,IF(K312=21,'[1]Equivalencia BH-BMPT'!$D$22,IF(K312=22,'[1]Equivalencia BH-BMPT'!$D$23,IF(K312=23,'[1]Equivalencia BH-BMPT'!#REF!,IF(K312=24,'[1]Equivalencia BH-BMPT'!$D$25,IF(K312=25,'[1]Equivalencia BH-BMPT'!$D$26,IF(K312=26,'[1]Equivalencia BH-BMPT'!$D$27,IF(K312=27,'[1]Equivalencia BH-BMPT'!$D$28,IF(K312=28,'[1]Equivalencia BH-BMPT'!$D$29,IF(K312=29,'[1]Equivalencia BH-BMPT'!$D$30,IF(K312=30,'[1]Equivalencia BH-BMPT'!$D$31,IF(K312=31,'[1]Equivalencia BH-BMPT'!$D$32,IF(K312=32,'[1]Equivalencia BH-BMPT'!$D$33,IF(K312=33,'[1]Equivalencia BH-BMPT'!$D$34,IF(K312=34,'[1]Equivalencia BH-BMPT'!$D$35,IF(K312=35,'[1]Equivalencia BH-BMPT'!$D$36,IF(K312=36,'[1]Equivalencia BH-BMPT'!$D$37,IF(K312=37,'[1]Equivalencia BH-BMPT'!$D$38,IF(K312=38,'[1]Equivalencia BH-BMPT'!#REF!,IF(K312=39,'[1]Equivalencia BH-BMPT'!$D$40,IF(K312=40,'[1]Equivalencia BH-BMPT'!$D$41,IF(K312=41,'[1]Equivalencia BH-BMPT'!$D$42,IF(K312=42,'[1]Equivalencia BH-BMPT'!$D$43,IF(K312=43,'[1]Equivalencia BH-BMPT'!$D$44,IF(K312=44,'[1]Equivalencia BH-BMPT'!$D$45,IF(K312=45,'[1]Equivalencia BH-BMPT'!$D$46,"No ha seleccionado un número de programa")))))))))))))))))))))))))))))))))))))))))))))</f>
        <v>Igualdad y autonomía para una Bogotá incluyente</v>
      </c>
      <c r="M312" s="16" t="s">
        <v>40</v>
      </c>
      <c r="N312" s="8">
        <v>52149245</v>
      </c>
      <c r="O312" s="15" t="s">
        <v>812</v>
      </c>
      <c r="P312" s="16">
        <v>10476567</v>
      </c>
      <c r="Q312" s="18"/>
      <c r="R312" s="18"/>
      <c r="S312" s="18"/>
      <c r="T312" s="18">
        <f t="shared" si="4"/>
        <v>10476567</v>
      </c>
      <c r="U312" s="19">
        <v>43406</v>
      </c>
      <c r="V312" s="19">
        <v>43406</v>
      </c>
      <c r="W312" s="19">
        <v>43396</v>
      </c>
      <c r="X312" s="16">
        <v>180</v>
      </c>
      <c r="Y312" s="16">
        <v>90</v>
      </c>
      <c r="Z312" s="20"/>
      <c r="AA312" s="16"/>
      <c r="AB312" s="16"/>
      <c r="AC312" s="16" t="s">
        <v>39</v>
      </c>
      <c r="AD312" s="16"/>
      <c r="AE312" s="21">
        <v>1</v>
      </c>
    </row>
    <row r="313" spans="2:31" ht="409.5" x14ac:dyDescent="0.25">
      <c r="B313" s="16">
        <v>2018338</v>
      </c>
      <c r="C313" s="16">
        <v>2018</v>
      </c>
      <c r="D313" s="16" t="s">
        <v>813</v>
      </c>
      <c r="E313" s="16">
        <v>5</v>
      </c>
      <c r="F313" s="16" t="s">
        <v>155</v>
      </c>
      <c r="G313" s="16" t="s">
        <v>155</v>
      </c>
      <c r="H313" s="16" t="s">
        <v>35</v>
      </c>
      <c r="I313" s="16" t="s">
        <v>814</v>
      </c>
      <c r="J313" s="15" t="s">
        <v>33</v>
      </c>
      <c r="K313" s="17">
        <v>7</v>
      </c>
      <c r="L313" s="17" t="str">
        <f>IF(K313=1,'[1]Equivalencia BH-BMPT'!$D$2,IF(K313=2,'[1]Equivalencia BH-BMPT'!$D$3,IF(K313=3,'[1]Equivalencia BH-BMPT'!$D$4,IF(K313=4,'[1]Equivalencia BH-BMPT'!$D$5,IF(K313=5,'[1]Equivalencia BH-BMPT'!$D$6,IF(K313=6,'[1]Equivalencia BH-BMPT'!$D$7,IF(K313=7,'[1]Equivalencia BH-BMPT'!$D$8,IF(K313=8,'[1]Equivalencia BH-BMPT'!$D$9,IF(K313=9,'[1]Equivalencia BH-BMPT'!$D$10,IF(K313=10,'[1]Equivalencia BH-BMPT'!$D$11,IF(K313=11,'[1]Equivalencia BH-BMPT'!$D$12,IF(K313=12,'[1]Equivalencia BH-BMPT'!$D$13,IF(K313=13,'[1]Equivalencia BH-BMPT'!$D$14,IF(K313=14,'[1]Equivalencia BH-BMPT'!$D$15,IF(K313=15,'[1]Equivalencia BH-BMPT'!$D$16,IF(K313=16,'[1]Equivalencia BH-BMPT'!$D$17,IF(K313=17,'[1]Equivalencia BH-BMPT'!$D$18,IF(K313=18,'[1]Equivalencia BH-BMPT'!$D$19,IF(K313=19,'[1]Equivalencia BH-BMPT'!$D$20,IF(K313=20,'[1]Equivalencia BH-BMPT'!$D$21,IF(K313=21,'[1]Equivalencia BH-BMPT'!$D$22,IF(K313=22,'[1]Equivalencia BH-BMPT'!$D$23,IF(K313=23,'[1]Equivalencia BH-BMPT'!#REF!,IF(K313=24,'[1]Equivalencia BH-BMPT'!$D$25,IF(K313=25,'[1]Equivalencia BH-BMPT'!$D$26,IF(K313=26,'[1]Equivalencia BH-BMPT'!$D$27,IF(K313=27,'[1]Equivalencia BH-BMPT'!$D$28,IF(K313=28,'[1]Equivalencia BH-BMPT'!$D$29,IF(K313=29,'[1]Equivalencia BH-BMPT'!$D$30,IF(K313=30,'[1]Equivalencia BH-BMPT'!$D$31,IF(K313=31,'[1]Equivalencia BH-BMPT'!$D$32,IF(K313=32,'[1]Equivalencia BH-BMPT'!$D$33,IF(K313=33,'[1]Equivalencia BH-BMPT'!$D$34,IF(K313=34,'[1]Equivalencia BH-BMPT'!$D$35,IF(K313=35,'[1]Equivalencia BH-BMPT'!$D$36,IF(K313=36,'[1]Equivalencia BH-BMPT'!$D$37,IF(K313=37,'[1]Equivalencia BH-BMPT'!$D$38,IF(K313=38,'[1]Equivalencia BH-BMPT'!#REF!,IF(K313=39,'[1]Equivalencia BH-BMPT'!$D$40,IF(K313=40,'[1]Equivalencia BH-BMPT'!$D$41,IF(K313=41,'[1]Equivalencia BH-BMPT'!$D$42,IF(K313=42,'[1]Equivalencia BH-BMPT'!$D$43,IF(K313=43,'[1]Equivalencia BH-BMPT'!$D$44,IF(K313=44,'[1]Equivalencia BH-BMPT'!$D$45,IF(K313=45,'[1]Equivalencia BH-BMPT'!$D$46,"No ha seleccionado un número de programa")))))))))))))))))))))))))))))))))))))))))))))</f>
        <v>Inclusión educativa para la equidad</v>
      </c>
      <c r="M313" s="16" t="s">
        <v>264</v>
      </c>
      <c r="N313" s="6">
        <v>83234514</v>
      </c>
      <c r="O313" s="15" t="s">
        <v>351</v>
      </c>
      <c r="P313" s="16">
        <v>10166561</v>
      </c>
      <c r="Q313" s="18"/>
      <c r="R313" s="18"/>
      <c r="S313" s="18"/>
      <c r="T313" s="18">
        <f t="shared" si="4"/>
        <v>10166561</v>
      </c>
      <c r="U313" s="19">
        <v>43404</v>
      </c>
      <c r="V313" s="19">
        <v>43404</v>
      </c>
      <c r="W313" s="19">
        <v>43396</v>
      </c>
      <c r="X313" s="16">
        <v>180</v>
      </c>
      <c r="Y313" s="16">
        <v>90</v>
      </c>
      <c r="Z313" s="20"/>
      <c r="AA313" s="16"/>
      <c r="AB313" s="16"/>
      <c r="AC313" s="16" t="s">
        <v>39</v>
      </c>
      <c r="AD313" s="16"/>
      <c r="AE313" s="21">
        <v>1</v>
      </c>
    </row>
    <row r="314" spans="2:31" ht="390" x14ac:dyDescent="0.25">
      <c r="B314" s="16">
        <v>2018339</v>
      </c>
      <c r="C314" s="16">
        <v>2018</v>
      </c>
      <c r="D314" s="16" t="s">
        <v>815</v>
      </c>
      <c r="E314" s="16">
        <v>5</v>
      </c>
      <c r="F314" s="16" t="s">
        <v>155</v>
      </c>
      <c r="G314" s="16" t="s">
        <v>155</v>
      </c>
      <c r="H314" s="16" t="s">
        <v>35</v>
      </c>
      <c r="I314" s="16" t="s">
        <v>789</v>
      </c>
      <c r="J314" s="15" t="s">
        <v>33</v>
      </c>
      <c r="K314" s="17">
        <v>45</v>
      </c>
      <c r="L314" s="17" t="str">
        <f>IF(K314=1,'[1]Equivalencia BH-BMPT'!$D$2,IF(K314=2,'[1]Equivalencia BH-BMPT'!$D$3,IF(K314=3,'[1]Equivalencia BH-BMPT'!$D$4,IF(K314=4,'[1]Equivalencia BH-BMPT'!$D$5,IF(K314=5,'[1]Equivalencia BH-BMPT'!$D$6,IF(K314=6,'[1]Equivalencia BH-BMPT'!$D$7,IF(K314=7,'[1]Equivalencia BH-BMPT'!$D$8,IF(K314=8,'[1]Equivalencia BH-BMPT'!$D$9,IF(K314=9,'[1]Equivalencia BH-BMPT'!$D$10,IF(K314=10,'[1]Equivalencia BH-BMPT'!$D$11,IF(K314=11,'[1]Equivalencia BH-BMPT'!$D$12,IF(K314=12,'[1]Equivalencia BH-BMPT'!$D$13,IF(K314=13,'[1]Equivalencia BH-BMPT'!$D$14,IF(K314=14,'[1]Equivalencia BH-BMPT'!$D$15,IF(K314=15,'[1]Equivalencia BH-BMPT'!$D$16,IF(K314=16,'[1]Equivalencia BH-BMPT'!$D$17,IF(K314=17,'[1]Equivalencia BH-BMPT'!$D$18,IF(K314=18,'[1]Equivalencia BH-BMPT'!$D$19,IF(K314=19,'[1]Equivalencia BH-BMPT'!$D$20,IF(K314=20,'[1]Equivalencia BH-BMPT'!$D$21,IF(K314=21,'[1]Equivalencia BH-BMPT'!$D$22,IF(K314=22,'[1]Equivalencia BH-BMPT'!$D$23,IF(K314=23,'[1]Equivalencia BH-BMPT'!#REF!,IF(K314=24,'[1]Equivalencia BH-BMPT'!$D$25,IF(K314=25,'[1]Equivalencia BH-BMPT'!$D$26,IF(K314=26,'[1]Equivalencia BH-BMPT'!$D$27,IF(K314=27,'[1]Equivalencia BH-BMPT'!$D$28,IF(K314=28,'[1]Equivalencia BH-BMPT'!$D$29,IF(K314=29,'[1]Equivalencia BH-BMPT'!$D$30,IF(K314=30,'[1]Equivalencia BH-BMPT'!$D$31,IF(K314=31,'[1]Equivalencia BH-BMPT'!$D$32,IF(K314=32,'[1]Equivalencia BH-BMPT'!$D$33,IF(K314=33,'[1]Equivalencia BH-BMPT'!$D$34,IF(K314=34,'[1]Equivalencia BH-BMPT'!$D$35,IF(K314=35,'[1]Equivalencia BH-BMPT'!$D$36,IF(K314=36,'[1]Equivalencia BH-BMPT'!$D$37,IF(K314=37,'[1]Equivalencia BH-BMPT'!$D$38,IF(K314=38,'[1]Equivalencia BH-BMPT'!#REF!,IF(K314=39,'[1]Equivalencia BH-BMPT'!$D$40,IF(K314=40,'[1]Equivalencia BH-BMPT'!$D$41,IF(K314=41,'[1]Equivalencia BH-BMPT'!$D$42,IF(K314=42,'[1]Equivalencia BH-BMPT'!$D$43,IF(K314=43,'[1]Equivalencia BH-BMPT'!$D$44,IF(K314=44,'[1]Equivalencia BH-BMPT'!$D$45,IF(K314=45,'[1]Equivalencia BH-BMPT'!$D$46,"No ha seleccionado un número de programa")))))))))))))))))))))))))))))))))))))))))))))</f>
        <v>Gobernanza e influencia local, regional e internacional</v>
      </c>
      <c r="M314" s="16" t="s">
        <v>34</v>
      </c>
      <c r="N314" s="8">
        <v>79641733</v>
      </c>
      <c r="O314" s="15" t="s">
        <v>404</v>
      </c>
      <c r="P314" s="16">
        <v>9000000</v>
      </c>
      <c r="Q314" s="18"/>
      <c r="R314" s="18"/>
      <c r="S314" s="18"/>
      <c r="T314" s="18">
        <f t="shared" si="4"/>
        <v>9000000</v>
      </c>
      <c r="U314" s="19">
        <v>43413</v>
      </c>
      <c r="V314" s="19">
        <v>43413</v>
      </c>
      <c r="W314" s="19">
        <v>43396</v>
      </c>
      <c r="X314" s="16">
        <v>180</v>
      </c>
      <c r="Y314" s="16">
        <v>90</v>
      </c>
      <c r="Z314" s="20"/>
      <c r="AA314" s="16"/>
      <c r="AB314" s="16"/>
      <c r="AC314" s="16" t="s">
        <v>39</v>
      </c>
      <c r="AD314" s="16"/>
      <c r="AE314" s="21">
        <v>1</v>
      </c>
    </row>
    <row r="315" spans="2:31" ht="300" x14ac:dyDescent="0.25">
      <c r="B315" s="16">
        <v>2018340</v>
      </c>
      <c r="C315" s="16">
        <v>2018</v>
      </c>
      <c r="D315" s="16" t="s">
        <v>816</v>
      </c>
      <c r="E315" s="16">
        <v>5</v>
      </c>
      <c r="F315" s="16" t="s">
        <v>155</v>
      </c>
      <c r="G315" s="16" t="s">
        <v>155</v>
      </c>
      <c r="H315" s="16" t="s">
        <v>35</v>
      </c>
      <c r="I315" s="16" t="s">
        <v>817</v>
      </c>
      <c r="J315" s="15" t="s">
        <v>33</v>
      </c>
      <c r="K315" s="17">
        <v>45</v>
      </c>
      <c r="L315" s="17" t="str">
        <f>IF(K315=1,'[1]Equivalencia BH-BMPT'!$D$2,IF(K315=2,'[1]Equivalencia BH-BMPT'!$D$3,IF(K315=3,'[1]Equivalencia BH-BMPT'!$D$4,IF(K315=4,'[1]Equivalencia BH-BMPT'!$D$5,IF(K315=5,'[1]Equivalencia BH-BMPT'!$D$6,IF(K315=6,'[1]Equivalencia BH-BMPT'!$D$7,IF(K315=7,'[1]Equivalencia BH-BMPT'!$D$8,IF(K315=8,'[1]Equivalencia BH-BMPT'!$D$9,IF(K315=9,'[1]Equivalencia BH-BMPT'!$D$10,IF(K315=10,'[1]Equivalencia BH-BMPT'!$D$11,IF(K315=11,'[1]Equivalencia BH-BMPT'!$D$12,IF(K315=12,'[1]Equivalencia BH-BMPT'!$D$13,IF(K315=13,'[1]Equivalencia BH-BMPT'!$D$14,IF(K315=14,'[1]Equivalencia BH-BMPT'!$D$15,IF(K315=15,'[1]Equivalencia BH-BMPT'!$D$16,IF(K315=16,'[1]Equivalencia BH-BMPT'!$D$17,IF(K315=17,'[1]Equivalencia BH-BMPT'!$D$18,IF(K315=18,'[1]Equivalencia BH-BMPT'!$D$19,IF(K315=19,'[1]Equivalencia BH-BMPT'!$D$20,IF(K315=20,'[1]Equivalencia BH-BMPT'!$D$21,IF(K315=21,'[1]Equivalencia BH-BMPT'!$D$22,IF(K315=22,'[1]Equivalencia BH-BMPT'!$D$23,IF(K315=23,'[1]Equivalencia BH-BMPT'!#REF!,IF(K315=24,'[1]Equivalencia BH-BMPT'!$D$25,IF(K315=25,'[1]Equivalencia BH-BMPT'!$D$26,IF(K315=26,'[1]Equivalencia BH-BMPT'!$D$27,IF(K315=27,'[1]Equivalencia BH-BMPT'!$D$28,IF(K315=28,'[1]Equivalencia BH-BMPT'!$D$29,IF(K315=29,'[1]Equivalencia BH-BMPT'!$D$30,IF(K315=30,'[1]Equivalencia BH-BMPT'!$D$31,IF(K315=31,'[1]Equivalencia BH-BMPT'!$D$32,IF(K315=32,'[1]Equivalencia BH-BMPT'!$D$33,IF(K315=33,'[1]Equivalencia BH-BMPT'!$D$34,IF(K315=34,'[1]Equivalencia BH-BMPT'!$D$35,IF(K315=35,'[1]Equivalencia BH-BMPT'!$D$36,IF(K315=36,'[1]Equivalencia BH-BMPT'!$D$37,IF(K315=37,'[1]Equivalencia BH-BMPT'!$D$38,IF(K315=38,'[1]Equivalencia BH-BMPT'!#REF!,IF(K315=39,'[1]Equivalencia BH-BMPT'!$D$40,IF(K315=40,'[1]Equivalencia BH-BMPT'!$D$41,IF(K315=41,'[1]Equivalencia BH-BMPT'!$D$42,IF(K315=42,'[1]Equivalencia BH-BMPT'!$D$43,IF(K315=43,'[1]Equivalencia BH-BMPT'!$D$44,IF(K315=44,'[1]Equivalencia BH-BMPT'!$D$45,IF(K315=45,'[1]Equivalencia BH-BMPT'!$D$46,"No ha seleccionado un número de programa")))))))))))))))))))))))))))))))))))))))))))))</f>
        <v>Gobernanza e influencia local, regional e internacional</v>
      </c>
      <c r="M315" s="16" t="s">
        <v>34</v>
      </c>
      <c r="N315" s="8">
        <v>1030533993</v>
      </c>
      <c r="O315" s="15" t="s">
        <v>489</v>
      </c>
      <c r="P315" s="16">
        <v>4530000</v>
      </c>
      <c r="Q315" s="18"/>
      <c r="R315" s="18"/>
      <c r="S315" s="18"/>
      <c r="T315" s="18">
        <f t="shared" si="4"/>
        <v>4530000</v>
      </c>
      <c r="U315" s="19">
        <v>43413</v>
      </c>
      <c r="V315" s="19">
        <v>43413</v>
      </c>
      <c r="W315" s="19">
        <v>43396</v>
      </c>
      <c r="X315" s="16">
        <v>180</v>
      </c>
      <c r="Y315" s="16">
        <v>90</v>
      </c>
      <c r="Z315" s="20"/>
      <c r="AA315" s="16"/>
      <c r="AB315" s="16"/>
      <c r="AC315" s="16" t="s">
        <v>39</v>
      </c>
      <c r="AD315" s="16"/>
      <c r="AE315" s="21">
        <v>1</v>
      </c>
    </row>
    <row r="316" spans="2:31" ht="180" x14ac:dyDescent="0.25">
      <c r="B316" s="16">
        <v>2018341</v>
      </c>
      <c r="C316" s="16">
        <v>2018</v>
      </c>
      <c r="D316" s="16" t="s">
        <v>818</v>
      </c>
      <c r="E316" s="16">
        <v>5</v>
      </c>
      <c r="F316" s="16" t="s">
        <v>155</v>
      </c>
      <c r="G316" s="16" t="s">
        <v>155</v>
      </c>
      <c r="H316" s="16" t="s">
        <v>35</v>
      </c>
      <c r="I316" s="16" t="s">
        <v>216</v>
      </c>
      <c r="J316" s="15" t="s">
        <v>33</v>
      </c>
      <c r="K316" s="17">
        <v>45</v>
      </c>
      <c r="L316" s="17" t="str">
        <f>IF(K316=1,'[1]Equivalencia BH-BMPT'!$D$2,IF(K316=2,'[1]Equivalencia BH-BMPT'!$D$3,IF(K316=3,'[1]Equivalencia BH-BMPT'!$D$4,IF(K316=4,'[1]Equivalencia BH-BMPT'!$D$5,IF(K316=5,'[1]Equivalencia BH-BMPT'!$D$6,IF(K316=6,'[1]Equivalencia BH-BMPT'!$D$7,IF(K316=7,'[1]Equivalencia BH-BMPT'!$D$8,IF(K316=8,'[1]Equivalencia BH-BMPT'!$D$9,IF(K316=9,'[1]Equivalencia BH-BMPT'!$D$10,IF(K316=10,'[1]Equivalencia BH-BMPT'!$D$11,IF(K316=11,'[1]Equivalencia BH-BMPT'!$D$12,IF(K316=12,'[1]Equivalencia BH-BMPT'!$D$13,IF(K316=13,'[1]Equivalencia BH-BMPT'!$D$14,IF(K316=14,'[1]Equivalencia BH-BMPT'!$D$15,IF(K316=15,'[1]Equivalencia BH-BMPT'!$D$16,IF(K316=16,'[1]Equivalencia BH-BMPT'!$D$17,IF(K316=17,'[1]Equivalencia BH-BMPT'!$D$18,IF(K316=18,'[1]Equivalencia BH-BMPT'!$D$19,IF(K316=19,'[1]Equivalencia BH-BMPT'!$D$20,IF(K316=20,'[1]Equivalencia BH-BMPT'!$D$21,IF(K316=21,'[1]Equivalencia BH-BMPT'!$D$22,IF(K316=22,'[1]Equivalencia BH-BMPT'!$D$23,IF(K316=23,'[1]Equivalencia BH-BMPT'!#REF!,IF(K316=24,'[1]Equivalencia BH-BMPT'!$D$25,IF(K316=25,'[1]Equivalencia BH-BMPT'!$D$26,IF(K316=26,'[1]Equivalencia BH-BMPT'!$D$27,IF(K316=27,'[1]Equivalencia BH-BMPT'!$D$28,IF(K316=28,'[1]Equivalencia BH-BMPT'!$D$29,IF(K316=29,'[1]Equivalencia BH-BMPT'!$D$30,IF(K316=30,'[1]Equivalencia BH-BMPT'!$D$31,IF(K316=31,'[1]Equivalencia BH-BMPT'!$D$32,IF(K316=32,'[1]Equivalencia BH-BMPT'!$D$33,IF(K316=33,'[1]Equivalencia BH-BMPT'!$D$34,IF(K316=34,'[1]Equivalencia BH-BMPT'!$D$35,IF(K316=35,'[1]Equivalencia BH-BMPT'!$D$36,IF(K316=36,'[1]Equivalencia BH-BMPT'!$D$37,IF(K316=37,'[1]Equivalencia BH-BMPT'!$D$38,IF(K316=38,'[1]Equivalencia BH-BMPT'!#REF!,IF(K316=39,'[1]Equivalencia BH-BMPT'!$D$40,IF(K316=40,'[1]Equivalencia BH-BMPT'!$D$41,IF(K316=41,'[1]Equivalencia BH-BMPT'!$D$42,IF(K316=42,'[1]Equivalencia BH-BMPT'!$D$43,IF(K316=43,'[1]Equivalencia BH-BMPT'!$D$44,IF(K316=44,'[1]Equivalencia BH-BMPT'!$D$45,IF(K316=45,'[1]Equivalencia BH-BMPT'!$D$46,"No ha seleccionado un número de programa")))))))))))))))))))))))))))))))))))))))))))))</f>
        <v>Gobernanza e influencia local, regional e internacional</v>
      </c>
      <c r="M316" s="16" t="s">
        <v>34</v>
      </c>
      <c r="N316" s="8">
        <v>52932428</v>
      </c>
      <c r="O316" s="15" t="s">
        <v>249</v>
      </c>
      <c r="P316" s="16">
        <v>4605500</v>
      </c>
      <c r="Q316" s="18"/>
      <c r="R316" s="18"/>
      <c r="S316" s="18"/>
      <c r="T316" s="18">
        <f t="shared" si="4"/>
        <v>4605500</v>
      </c>
      <c r="U316" s="19">
        <v>43405</v>
      </c>
      <c r="V316" s="19">
        <v>43405</v>
      </c>
      <c r="W316" s="19">
        <v>43396</v>
      </c>
      <c r="X316" s="16">
        <v>180</v>
      </c>
      <c r="Y316" s="16">
        <v>90</v>
      </c>
      <c r="Z316" s="20"/>
      <c r="AA316" s="16"/>
      <c r="AB316" s="16"/>
      <c r="AC316" s="16" t="s">
        <v>39</v>
      </c>
      <c r="AD316" s="16"/>
      <c r="AE316" s="21">
        <v>1</v>
      </c>
    </row>
    <row r="317" spans="2:31" ht="270" x14ac:dyDescent="0.25">
      <c r="B317" s="16">
        <v>2018342</v>
      </c>
      <c r="C317" s="16">
        <v>2018</v>
      </c>
      <c r="D317" s="16" t="s">
        <v>819</v>
      </c>
      <c r="E317" s="16">
        <v>5</v>
      </c>
      <c r="F317" s="16" t="s">
        <v>155</v>
      </c>
      <c r="G317" s="16" t="s">
        <v>155</v>
      </c>
      <c r="H317" s="16" t="s">
        <v>35</v>
      </c>
      <c r="I317" s="16" t="s">
        <v>820</v>
      </c>
      <c r="J317" s="15" t="s">
        <v>33</v>
      </c>
      <c r="K317" s="17">
        <v>45</v>
      </c>
      <c r="L317" s="17" t="str">
        <f>IF(K317=1,'[1]Equivalencia BH-BMPT'!$D$2,IF(K317=2,'[1]Equivalencia BH-BMPT'!$D$3,IF(K317=3,'[1]Equivalencia BH-BMPT'!$D$4,IF(K317=4,'[1]Equivalencia BH-BMPT'!$D$5,IF(K317=5,'[1]Equivalencia BH-BMPT'!$D$6,IF(K317=6,'[1]Equivalencia BH-BMPT'!$D$7,IF(K317=7,'[1]Equivalencia BH-BMPT'!$D$8,IF(K317=8,'[1]Equivalencia BH-BMPT'!$D$9,IF(K317=9,'[1]Equivalencia BH-BMPT'!$D$10,IF(K317=10,'[1]Equivalencia BH-BMPT'!$D$11,IF(K317=11,'[1]Equivalencia BH-BMPT'!$D$12,IF(K317=12,'[1]Equivalencia BH-BMPT'!$D$13,IF(K317=13,'[1]Equivalencia BH-BMPT'!$D$14,IF(K317=14,'[1]Equivalencia BH-BMPT'!$D$15,IF(K317=15,'[1]Equivalencia BH-BMPT'!$D$16,IF(K317=16,'[1]Equivalencia BH-BMPT'!$D$17,IF(K317=17,'[1]Equivalencia BH-BMPT'!$D$18,IF(K317=18,'[1]Equivalencia BH-BMPT'!$D$19,IF(K317=19,'[1]Equivalencia BH-BMPT'!$D$20,IF(K317=20,'[1]Equivalencia BH-BMPT'!$D$21,IF(K317=21,'[1]Equivalencia BH-BMPT'!$D$22,IF(K317=22,'[1]Equivalencia BH-BMPT'!$D$23,IF(K317=23,'[1]Equivalencia BH-BMPT'!#REF!,IF(K317=24,'[1]Equivalencia BH-BMPT'!$D$25,IF(K317=25,'[1]Equivalencia BH-BMPT'!$D$26,IF(K317=26,'[1]Equivalencia BH-BMPT'!$D$27,IF(K317=27,'[1]Equivalencia BH-BMPT'!$D$28,IF(K317=28,'[1]Equivalencia BH-BMPT'!$D$29,IF(K317=29,'[1]Equivalencia BH-BMPT'!$D$30,IF(K317=30,'[1]Equivalencia BH-BMPT'!$D$31,IF(K317=31,'[1]Equivalencia BH-BMPT'!$D$32,IF(K317=32,'[1]Equivalencia BH-BMPT'!$D$33,IF(K317=33,'[1]Equivalencia BH-BMPT'!$D$34,IF(K317=34,'[1]Equivalencia BH-BMPT'!$D$35,IF(K317=35,'[1]Equivalencia BH-BMPT'!$D$36,IF(K317=36,'[1]Equivalencia BH-BMPT'!$D$37,IF(K317=37,'[1]Equivalencia BH-BMPT'!$D$38,IF(K317=38,'[1]Equivalencia BH-BMPT'!#REF!,IF(K317=39,'[1]Equivalencia BH-BMPT'!$D$40,IF(K317=40,'[1]Equivalencia BH-BMPT'!$D$41,IF(K317=41,'[1]Equivalencia BH-BMPT'!$D$42,IF(K317=42,'[1]Equivalencia BH-BMPT'!$D$43,IF(K317=43,'[1]Equivalencia BH-BMPT'!$D$44,IF(K317=44,'[1]Equivalencia BH-BMPT'!$D$45,IF(K317=45,'[1]Equivalencia BH-BMPT'!$D$46,"No ha seleccionado un número de programa")))))))))))))))))))))))))))))))))))))))))))))</f>
        <v>Gobernanza e influencia local, regional e internacional</v>
      </c>
      <c r="M317" s="16" t="s">
        <v>34</v>
      </c>
      <c r="N317" s="8">
        <v>79497759</v>
      </c>
      <c r="O317" s="15" t="s">
        <v>504</v>
      </c>
      <c r="P317" s="16">
        <v>10166561</v>
      </c>
      <c r="Q317" s="18"/>
      <c r="R317" s="18"/>
      <c r="S317" s="18"/>
      <c r="T317" s="18">
        <f t="shared" si="4"/>
        <v>10166561</v>
      </c>
      <c r="U317" s="19">
        <v>43405</v>
      </c>
      <c r="V317" s="19">
        <v>43405</v>
      </c>
      <c r="W317" s="19">
        <v>43396</v>
      </c>
      <c r="X317" s="16">
        <v>180</v>
      </c>
      <c r="Y317" s="16">
        <v>90</v>
      </c>
      <c r="Z317" s="20"/>
      <c r="AA317" s="16"/>
      <c r="AB317" s="16"/>
      <c r="AC317" s="16" t="s">
        <v>39</v>
      </c>
      <c r="AD317" s="16"/>
      <c r="AE317" s="21">
        <v>1</v>
      </c>
    </row>
    <row r="318" spans="2:31" ht="409.5" x14ac:dyDescent="0.25">
      <c r="B318" s="16">
        <v>2018344</v>
      </c>
      <c r="C318" s="16">
        <v>2018</v>
      </c>
      <c r="D318" s="16" t="s">
        <v>821</v>
      </c>
      <c r="E318" s="16">
        <v>5</v>
      </c>
      <c r="F318" s="16" t="s">
        <v>155</v>
      </c>
      <c r="G318" s="16" t="s">
        <v>155</v>
      </c>
      <c r="H318" s="16" t="s">
        <v>35</v>
      </c>
      <c r="I318" s="16" t="s">
        <v>822</v>
      </c>
      <c r="J318" s="15" t="s">
        <v>33</v>
      </c>
      <c r="K318" s="17">
        <v>15</v>
      </c>
      <c r="L318" s="17" t="str">
        <f>IF(K318=1,'[1]Equivalencia BH-BMPT'!$D$2,IF(K318=2,'[1]Equivalencia BH-BMPT'!$D$3,IF(K318=3,'[1]Equivalencia BH-BMPT'!$D$4,IF(K318=4,'[1]Equivalencia BH-BMPT'!$D$5,IF(K318=5,'[1]Equivalencia BH-BMPT'!$D$6,IF(K318=6,'[1]Equivalencia BH-BMPT'!$D$7,IF(K318=7,'[1]Equivalencia BH-BMPT'!$D$8,IF(K318=8,'[1]Equivalencia BH-BMPT'!$D$9,IF(K318=9,'[1]Equivalencia BH-BMPT'!$D$10,IF(K318=10,'[1]Equivalencia BH-BMPT'!$D$11,IF(K318=11,'[1]Equivalencia BH-BMPT'!$D$12,IF(K318=12,'[1]Equivalencia BH-BMPT'!$D$13,IF(K318=13,'[1]Equivalencia BH-BMPT'!$D$14,IF(K318=14,'[1]Equivalencia BH-BMPT'!$D$15,IF(K318=15,'[1]Equivalencia BH-BMPT'!$D$16,IF(K318=16,'[1]Equivalencia BH-BMPT'!$D$17,IF(K318=17,'[1]Equivalencia BH-BMPT'!$D$18,IF(K318=18,'[1]Equivalencia BH-BMPT'!$D$19,IF(K318=19,'[1]Equivalencia BH-BMPT'!$D$20,IF(K318=20,'[1]Equivalencia BH-BMPT'!$D$21,IF(K318=21,'[1]Equivalencia BH-BMPT'!$D$22,IF(K318=22,'[1]Equivalencia BH-BMPT'!$D$23,IF(K318=23,'[1]Equivalencia BH-BMPT'!#REF!,IF(K318=24,'[1]Equivalencia BH-BMPT'!$D$25,IF(K318=25,'[1]Equivalencia BH-BMPT'!$D$26,IF(K318=26,'[1]Equivalencia BH-BMPT'!$D$27,IF(K318=27,'[1]Equivalencia BH-BMPT'!$D$28,IF(K318=28,'[1]Equivalencia BH-BMPT'!$D$29,IF(K318=29,'[1]Equivalencia BH-BMPT'!$D$30,IF(K318=30,'[1]Equivalencia BH-BMPT'!$D$31,IF(K318=31,'[1]Equivalencia BH-BMPT'!$D$32,IF(K318=32,'[1]Equivalencia BH-BMPT'!$D$33,IF(K318=33,'[1]Equivalencia BH-BMPT'!$D$34,IF(K318=34,'[1]Equivalencia BH-BMPT'!$D$35,IF(K318=35,'[1]Equivalencia BH-BMPT'!$D$36,IF(K318=36,'[1]Equivalencia BH-BMPT'!$D$37,IF(K318=37,'[1]Equivalencia BH-BMPT'!$D$38,IF(K318=38,'[1]Equivalencia BH-BMPT'!#REF!,IF(K318=39,'[1]Equivalencia BH-BMPT'!$D$40,IF(K318=40,'[1]Equivalencia BH-BMPT'!$D$41,IF(K318=41,'[1]Equivalencia BH-BMPT'!$D$42,IF(K318=42,'[1]Equivalencia BH-BMPT'!$D$43,IF(K318=43,'[1]Equivalencia BH-BMPT'!$D$44,IF(K318=44,'[1]Equivalencia BH-BMPT'!$D$45,IF(K318=45,'[1]Equivalencia BH-BMPT'!$D$46,"No ha seleccionado un número de programa")))))))))))))))))))))))))))))))))))))))))))))</f>
        <v>Recuperación, incorporación, vida urbana y control de la ilegalidad</v>
      </c>
      <c r="M318" s="16" t="s">
        <v>414</v>
      </c>
      <c r="N318" s="8">
        <v>52147364</v>
      </c>
      <c r="O318" s="15" t="s">
        <v>131</v>
      </c>
      <c r="P318" s="16">
        <v>8600000</v>
      </c>
      <c r="Q318" s="18"/>
      <c r="R318" s="18"/>
      <c r="S318" s="18"/>
      <c r="T318" s="18">
        <f t="shared" si="4"/>
        <v>8600000</v>
      </c>
      <c r="U318" s="19">
        <v>43406</v>
      </c>
      <c r="V318" s="19">
        <v>43406</v>
      </c>
      <c r="W318" s="19">
        <v>43396</v>
      </c>
      <c r="X318" s="16">
        <v>180</v>
      </c>
      <c r="Y318" s="16">
        <v>90</v>
      </c>
      <c r="Z318" s="20"/>
      <c r="AA318" s="16"/>
      <c r="AB318" s="16"/>
      <c r="AC318" s="16" t="s">
        <v>39</v>
      </c>
      <c r="AD318" s="16"/>
      <c r="AE318" s="21">
        <v>1</v>
      </c>
    </row>
    <row r="319" spans="2:31" ht="285" x14ac:dyDescent="0.25">
      <c r="B319" s="16">
        <v>2018345</v>
      </c>
      <c r="C319" s="16">
        <v>2018</v>
      </c>
      <c r="D319" s="16" t="s">
        <v>823</v>
      </c>
      <c r="E319" s="16">
        <v>5</v>
      </c>
      <c r="F319" s="16" t="s">
        <v>155</v>
      </c>
      <c r="G319" s="16" t="s">
        <v>155</v>
      </c>
      <c r="H319" s="16" t="s">
        <v>35</v>
      </c>
      <c r="I319" s="16" t="s">
        <v>824</v>
      </c>
      <c r="J319" s="15" t="s">
        <v>33</v>
      </c>
      <c r="K319" s="17">
        <v>45</v>
      </c>
      <c r="L319" s="17" t="str">
        <f>IF(K319=1,'[1]Equivalencia BH-BMPT'!$D$2,IF(K319=2,'[1]Equivalencia BH-BMPT'!$D$3,IF(K319=3,'[1]Equivalencia BH-BMPT'!$D$4,IF(K319=4,'[1]Equivalencia BH-BMPT'!$D$5,IF(K319=5,'[1]Equivalencia BH-BMPT'!$D$6,IF(K319=6,'[1]Equivalencia BH-BMPT'!$D$7,IF(K319=7,'[1]Equivalencia BH-BMPT'!$D$8,IF(K319=8,'[1]Equivalencia BH-BMPT'!$D$9,IF(K319=9,'[1]Equivalencia BH-BMPT'!$D$10,IF(K319=10,'[1]Equivalencia BH-BMPT'!$D$11,IF(K319=11,'[1]Equivalencia BH-BMPT'!$D$12,IF(K319=12,'[1]Equivalencia BH-BMPT'!$D$13,IF(K319=13,'[1]Equivalencia BH-BMPT'!$D$14,IF(K319=14,'[1]Equivalencia BH-BMPT'!$D$15,IF(K319=15,'[1]Equivalencia BH-BMPT'!$D$16,IF(K319=16,'[1]Equivalencia BH-BMPT'!$D$17,IF(K319=17,'[1]Equivalencia BH-BMPT'!$D$18,IF(K319=18,'[1]Equivalencia BH-BMPT'!$D$19,IF(K319=19,'[1]Equivalencia BH-BMPT'!$D$20,IF(K319=20,'[1]Equivalencia BH-BMPT'!$D$21,IF(K319=21,'[1]Equivalencia BH-BMPT'!$D$22,IF(K319=22,'[1]Equivalencia BH-BMPT'!$D$23,IF(K319=23,'[1]Equivalencia BH-BMPT'!#REF!,IF(K319=24,'[1]Equivalencia BH-BMPT'!$D$25,IF(K319=25,'[1]Equivalencia BH-BMPT'!$D$26,IF(K319=26,'[1]Equivalencia BH-BMPT'!$D$27,IF(K319=27,'[1]Equivalencia BH-BMPT'!$D$28,IF(K319=28,'[1]Equivalencia BH-BMPT'!$D$29,IF(K319=29,'[1]Equivalencia BH-BMPT'!$D$30,IF(K319=30,'[1]Equivalencia BH-BMPT'!$D$31,IF(K319=31,'[1]Equivalencia BH-BMPT'!$D$32,IF(K319=32,'[1]Equivalencia BH-BMPT'!$D$33,IF(K319=33,'[1]Equivalencia BH-BMPT'!$D$34,IF(K319=34,'[1]Equivalencia BH-BMPT'!$D$35,IF(K319=35,'[1]Equivalencia BH-BMPT'!$D$36,IF(K319=36,'[1]Equivalencia BH-BMPT'!$D$37,IF(K319=37,'[1]Equivalencia BH-BMPT'!$D$38,IF(K319=38,'[1]Equivalencia BH-BMPT'!#REF!,IF(K319=39,'[1]Equivalencia BH-BMPT'!$D$40,IF(K319=40,'[1]Equivalencia BH-BMPT'!$D$41,IF(K319=41,'[1]Equivalencia BH-BMPT'!$D$42,IF(K319=42,'[1]Equivalencia BH-BMPT'!$D$43,IF(K319=43,'[1]Equivalencia BH-BMPT'!$D$44,IF(K319=44,'[1]Equivalencia BH-BMPT'!$D$45,IF(K319=45,'[1]Equivalencia BH-BMPT'!$D$46,"No ha seleccionado un número de programa")))))))))))))))))))))))))))))))))))))))))))))</f>
        <v>Gobernanza e influencia local, regional e internacional</v>
      </c>
      <c r="M319" s="16" t="s">
        <v>34</v>
      </c>
      <c r="N319" s="8">
        <v>1016020116</v>
      </c>
      <c r="O319" s="15" t="s">
        <v>356</v>
      </c>
      <c r="P319" s="16">
        <v>13000000</v>
      </c>
      <c r="Q319" s="18"/>
      <c r="R319" s="18"/>
      <c r="S319" s="18"/>
      <c r="T319" s="18">
        <f t="shared" ref="T319:T382" si="5">P319+Q319+S319</f>
        <v>13000000</v>
      </c>
      <c r="U319" s="19">
        <v>43411</v>
      </c>
      <c r="V319" s="19">
        <v>43411</v>
      </c>
      <c r="W319" s="19">
        <v>43396</v>
      </c>
      <c r="X319" s="16">
        <v>180</v>
      </c>
      <c r="Y319" s="16">
        <v>90</v>
      </c>
      <c r="Z319" s="20"/>
      <c r="AA319" s="16"/>
      <c r="AB319" s="16"/>
      <c r="AC319" s="16" t="s">
        <v>39</v>
      </c>
      <c r="AD319" s="16"/>
      <c r="AE319" s="21">
        <v>1</v>
      </c>
    </row>
    <row r="320" spans="2:31" ht="360" x14ac:dyDescent="0.25">
      <c r="B320" s="16">
        <v>2018346</v>
      </c>
      <c r="C320" s="16">
        <v>2018</v>
      </c>
      <c r="D320" s="16" t="s">
        <v>825</v>
      </c>
      <c r="E320" s="16">
        <v>5</v>
      </c>
      <c r="F320" s="16" t="s">
        <v>155</v>
      </c>
      <c r="G320" s="16" t="s">
        <v>155</v>
      </c>
      <c r="H320" s="16" t="s">
        <v>35</v>
      </c>
      <c r="I320" s="16" t="s">
        <v>826</v>
      </c>
      <c r="J320" s="15" t="s">
        <v>33</v>
      </c>
      <c r="K320" s="17">
        <v>45</v>
      </c>
      <c r="L320" s="17" t="str">
        <f>IF(K320=1,'[1]Equivalencia BH-BMPT'!$D$2,IF(K320=2,'[1]Equivalencia BH-BMPT'!$D$3,IF(K320=3,'[1]Equivalencia BH-BMPT'!$D$4,IF(K320=4,'[1]Equivalencia BH-BMPT'!$D$5,IF(K320=5,'[1]Equivalencia BH-BMPT'!$D$6,IF(K320=6,'[1]Equivalencia BH-BMPT'!$D$7,IF(K320=7,'[1]Equivalencia BH-BMPT'!$D$8,IF(K320=8,'[1]Equivalencia BH-BMPT'!$D$9,IF(K320=9,'[1]Equivalencia BH-BMPT'!$D$10,IF(K320=10,'[1]Equivalencia BH-BMPT'!$D$11,IF(K320=11,'[1]Equivalencia BH-BMPT'!$D$12,IF(K320=12,'[1]Equivalencia BH-BMPT'!$D$13,IF(K320=13,'[1]Equivalencia BH-BMPT'!$D$14,IF(K320=14,'[1]Equivalencia BH-BMPT'!$D$15,IF(K320=15,'[1]Equivalencia BH-BMPT'!$D$16,IF(K320=16,'[1]Equivalencia BH-BMPT'!$D$17,IF(K320=17,'[1]Equivalencia BH-BMPT'!$D$18,IF(K320=18,'[1]Equivalencia BH-BMPT'!$D$19,IF(K320=19,'[1]Equivalencia BH-BMPT'!$D$20,IF(K320=20,'[1]Equivalencia BH-BMPT'!$D$21,IF(K320=21,'[1]Equivalencia BH-BMPT'!$D$22,IF(K320=22,'[1]Equivalencia BH-BMPT'!$D$23,IF(K320=23,'[1]Equivalencia BH-BMPT'!#REF!,IF(K320=24,'[1]Equivalencia BH-BMPT'!$D$25,IF(K320=25,'[1]Equivalencia BH-BMPT'!$D$26,IF(K320=26,'[1]Equivalencia BH-BMPT'!$D$27,IF(K320=27,'[1]Equivalencia BH-BMPT'!$D$28,IF(K320=28,'[1]Equivalencia BH-BMPT'!$D$29,IF(K320=29,'[1]Equivalencia BH-BMPT'!$D$30,IF(K320=30,'[1]Equivalencia BH-BMPT'!$D$31,IF(K320=31,'[1]Equivalencia BH-BMPT'!$D$32,IF(K320=32,'[1]Equivalencia BH-BMPT'!$D$33,IF(K320=33,'[1]Equivalencia BH-BMPT'!$D$34,IF(K320=34,'[1]Equivalencia BH-BMPT'!$D$35,IF(K320=35,'[1]Equivalencia BH-BMPT'!$D$36,IF(K320=36,'[1]Equivalencia BH-BMPT'!$D$37,IF(K320=37,'[1]Equivalencia BH-BMPT'!$D$38,IF(K320=38,'[1]Equivalencia BH-BMPT'!#REF!,IF(K320=39,'[1]Equivalencia BH-BMPT'!$D$40,IF(K320=40,'[1]Equivalencia BH-BMPT'!$D$41,IF(K320=41,'[1]Equivalencia BH-BMPT'!$D$42,IF(K320=42,'[1]Equivalencia BH-BMPT'!$D$43,IF(K320=43,'[1]Equivalencia BH-BMPT'!$D$44,IF(K320=44,'[1]Equivalencia BH-BMPT'!$D$45,IF(K320=45,'[1]Equivalencia BH-BMPT'!$D$46,"No ha seleccionado un número de programa")))))))))))))))))))))))))))))))))))))))))))))</f>
        <v>Gobernanza e influencia local, regional e internacional</v>
      </c>
      <c r="M320" s="16" t="s">
        <v>34</v>
      </c>
      <c r="N320" s="8">
        <v>1032406834</v>
      </c>
      <c r="O320" s="15" t="s">
        <v>508</v>
      </c>
      <c r="P320" s="16">
        <v>13000000</v>
      </c>
      <c r="Q320" s="18"/>
      <c r="R320" s="18"/>
      <c r="S320" s="18"/>
      <c r="T320" s="18">
        <f t="shared" si="5"/>
        <v>13000000</v>
      </c>
      <c r="U320" s="19">
        <v>43411</v>
      </c>
      <c r="V320" s="19">
        <v>43411</v>
      </c>
      <c r="W320" s="19">
        <v>43396</v>
      </c>
      <c r="X320" s="16">
        <v>180</v>
      </c>
      <c r="Y320" s="16">
        <v>90</v>
      </c>
      <c r="Z320" s="20"/>
      <c r="AA320" s="16"/>
      <c r="AB320" s="16"/>
      <c r="AC320" s="16" t="s">
        <v>39</v>
      </c>
      <c r="AD320" s="16"/>
      <c r="AE320" s="21">
        <v>1</v>
      </c>
    </row>
    <row r="321" spans="2:31" ht="165" x14ac:dyDescent="0.25">
      <c r="B321" s="16">
        <v>2018347</v>
      </c>
      <c r="C321" s="16">
        <v>2018</v>
      </c>
      <c r="D321" s="16" t="s">
        <v>827</v>
      </c>
      <c r="E321" s="16">
        <v>5</v>
      </c>
      <c r="F321" s="16" t="s">
        <v>155</v>
      </c>
      <c r="G321" s="16" t="s">
        <v>155</v>
      </c>
      <c r="H321" s="16" t="s">
        <v>35</v>
      </c>
      <c r="I321" s="16" t="s">
        <v>828</v>
      </c>
      <c r="J321" s="15" t="s">
        <v>33</v>
      </c>
      <c r="K321" s="17">
        <v>45</v>
      </c>
      <c r="L321" s="17" t="str">
        <f>IF(K321=1,'[1]Equivalencia BH-BMPT'!$D$2,IF(K321=2,'[1]Equivalencia BH-BMPT'!$D$3,IF(K321=3,'[1]Equivalencia BH-BMPT'!$D$4,IF(K321=4,'[1]Equivalencia BH-BMPT'!$D$5,IF(K321=5,'[1]Equivalencia BH-BMPT'!$D$6,IF(K321=6,'[1]Equivalencia BH-BMPT'!$D$7,IF(K321=7,'[1]Equivalencia BH-BMPT'!$D$8,IF(K321=8,'[1]Equivalencia BH-BMPT'!$D$9,IF(K321=9,'[1]Equivalencia BH-BMPT'!$D$10,IF(K321=10,'[1]Equivalencia BH-BMPT'!$D$11,IF(K321=11,'[1]Equivalencia BH-BMPT'!$D$12,IF(K321=12,'[1]Equivalencia BH-BMPT'!$D$13,IF(K321=13,'[1]Equivalencia BH-BMPT'!$D$14,IF(K321=14,'[1]Equivalencia BH-BMPT'!$D$15,IF(K321=15,'[1]Equivalencia BH-BMPT'!$D$16,IF(K321=16,'[1]Equivalencia BH-BMPT'!$D$17,IF(K321=17,'[1]Equivalencia BH-BMPT'!$D$18,IF(K321=18,'[1]Equivalencia BH-BMPT'!$D$19,IF(K321=19,'[1]Equivalencia BH-BMPT'!$D$20,IF(K321=20,'[1]Equivalencia BH-BMPT'!$D$21,IF(K321=21,'[1]Equivalencia BH-BMPT'!$D$22,IF(K321=22,'[1]Equivalencia BH-BMPT'!$D$23,IF(K321=23,'[1]Equivalencia BH-BMPT'!#REF!,IF(K321=24,'[1]Equivalencia BH-BMPT'!$D$25,IF(K321=25,'[1]Equivalencia BH-BMPT'!$D$26,IF(K321=26,'[1]Equivalencia BH-BMPT'!$D$27,IF(K321=27,'[1]Equivalencia BH-BMPT'!$D$28,IF(K321=28,'[1]Equivalencia BH-BMPT'!$D$29,IF(K321=29,'[1]Equivalencia BH-BMPT'!$D$30,IF(K321=30,'[1]Equivalencia BH-BMPT'!$D$31,IF(K321=31,'[1]Equivalencia BH-BMPT'!$D$32,IF(K321=32,'[1]Equivalencia BH-BMPT'!$D$33,IF(K321=33,'[1]Equivalencia BH-BMPT'!$D$34,IF(K321=34,'[1]Equivalencia BH-BMPT'!$D$35,IF(K321=35,'[1]Equivalencia BH-BMPT'!$D$36,IF(K321=36,'[1]Equivalencia BH-BMPT'!$D$37,IF(K321=37,'[1]Equivalencia BH-BMPT'!$D$38,IF(K321=38,'[1]Equivalencia BH-BMPT'!#REF!,IF(K321=39,'[1]Equivalencia BH-BMPT'!$D$40,IF(K321=40,'[1]Equivalencia BH-BMPT'!$D$41,IF(K321=41,'[1]Equivalencia BH-BMPT'!$D$42,IF(K321=42,'[1]Equivalencia BH-BMPT'!$D$43,IF(K321=43,'[1]Equivalencia BH-BMPT'!$D$44,IF(K321=44,'[1]Equivalencia BH-BMPT'!$D$45,IF(K321=45,'[1]Equivalencia BH-BMPT'!$D$46,"No ha seleccionado un número de programa")))))))))))))))))))))))))))))))))))))))))))))</f>
        <v>Gobernanza e influencia local, regional e internacional</v>
      </c>
      <c r="M321" s="16" t="s">
        <v>34</v>
      </c>
      <c r="N321" s="8">
        <v>52496278</v>
      </c>
      <c r="O321" s="15" t="s">
        <v>348</v>
      </c>
      <c r="P321" s="16">
        <v>4832000</v>
      </c>
      <c r="Q321" s="18"/>
      <c r="R321" s="18"/>
      <c r="S321" s="18"/>
      <c r="T321" s="18">
        <f t="shared" si="5"/>
        <v>4832000</v>
      </c>
      <c r="U321" s="19">
        <v>43406</v>
      </c>
      <c r="V321" s="19">
        <v>43406</v>
      </c>
      <c r="W321" s="19">
        <v>43396</v>
      </c>
      <c r="X321" s="16">
        <v>180</v>
      </c>
      <c r="Y321" s="16">
        <v>90</v>
      </c>
      <c r="Z321" s="20"/>
      <c r="AA321" s="16"/>
      <c r="AB321" s="16"/>
      <c r="AC321" s="16" t="s">
        <v>39</v>
      </c>
      <c r="AD321" s="16"/>
      <c r="AE321" s="21">
        <v>1</v>
      </c>
    </row>
    <row r="322" spans="2:31" ht="255" x14ac:dyDescent="0.25">
      <c r="B322" s="16">
        <v>2018348</v>
      </c>
      <c r="C322" s="16">
        <v>2018</v>
      </c>
      <c r="D322" s="16" t="s">
        <v>829</v>
      </c>
      <c r="E322" s="16">
        <v>5</v>
      </c>
      <c r="F322" s="16" t="s">
        <v>155</v>
      </c>
      <c r="G322" s="16" t="s">
        <v>155</v>
      </c>
      <c r="H322" s="16" t="s">
        <v>35</v>
      </c>
      <c r="I322" s="16" t="s">
        <v>156</v>
      </c>
      <c r="J322" s="15" t="s">
        <v>33</v>
      </c>
      <c r="K322" s="17">
        <v>45</v>
      </c>
      <c r="L322" s="17" t="str">
        <f>IF(K322=1,'[1]Equivalencia BH-BMPT'!$D$2,IF(K322=2,'[1]Equivalencia BH-BMPT'!$D$3,IF(K322=3,'[1]Equivalencia BH-BMPT'!$D$4,IF(K322=4,'[1]Equivalencia BH-BMPT'!$D$5,IF(K322=5,'[1]Equivalencia BH-BMPT'!$D$6,IF(K322=6,'[1]Equivalencia BH-BMPT'!$D$7,IF(K322=7,'[1]Equivalencia BH-BMPT'!$D$8,IF(K322=8,'[1]Equivalencia BH-BMPT'!$D$9,IF(K322=9,'[1]Equivalencia BH-BMPT'!$D$10,IF(K322=10,'[1]Equivalencia BH-BMPT'!$D$11,IF(K322=11,'[1]Equivalencia BH-BMPT'!$D$12,IF(K322=12,'[1]Equivalencia BH-BMPT'!$D$13,IF(K322=13,'[1]Equivalencia BH-BMPT'!$D$14,IF(K322=14,'[1]Equivalencia BH-BMPT'!$D$15,IF(K322=15,'[1]Equivalencia BH-BMPT'!$D$16,IF(K322=16,'[1]Equivalencia BH-BMPT'!$D$17,IF(K322=17,'[1]Equivalencia BH-BMPT'!$D$18,IF(K322=18,'[1]Equivalencia BH-BMPT'!$D$19,IF(K322=19,'[1]Equivalencia BH-BMPT'!$D$20,IF(K322=20,'[1]Equivalencia BH-BMPT'!$D$21,IF(K322=21,'[1]Equivalencia BH-BMPT'!$D$22,IF(K322=22,'[1]Equivalencia BH-BMPT'!$D$23,IF(K322=23,'[1]Equivalencia BH-BMPT'!#REF!,IF(K322=24,'[1]Equivalencia BH-BMPT'!$D$25,IF(K322=25,'[1]Equivalencia BH-BMPT'!$D$26,IF(K322=26,'[1]Equivalencia BH-BMPT'!$D$27,IF(K322=27,'[1]Equivalencia BH-BMPT'!$D$28,IF(K322=28,'[1]Equivalencia BH-BMPT'!$D$29,IF(K322=29,'[1]Equivalencia BH-BMPT'!$D$30,IF(K322=30,'[1]Equivalencia BH-BMPT'!$D$31,IF(K322=31,'[1]Equivalencia BH-BMPT'!$D$32,IF(K322=32,'[1]Equivalencia BH-BMPT'!$D$33,IF(K322=33,'[1]Equivalencia BH-BMPT'!$D$34,IF(K322=34,'[1]Equivalencia BH-BMPT'!$D$35,IF(K322=35,'[1]Equivalencia BH-BMPT'!$D$36,IF(K322=36,'[1]Equivalencia BH-BMPT'!$D$37,IF(K322=37,'[1]Equivalencia BH-BMPT'!$D$38,IF(K322=38,'[1]Equivalencia BH-BMPT'!#REF!,IF(K322=39,'[1]Equivalencia BH-BMPT'!$D$40,IF(K322=40,'[1]Equivalencia BH-BMPT'!$D$41,IF(K322=41,'[1]Equivalencia BH-BMPT'!$D$42,IF(K322=42,'[1]Equivalencia BH-BMPT'!$D$43,IF(K322=43,'[1]Equivalencia BH-BMPT'!$D$44,IF(K322=44,'[1]Equivalencia BH-BMPT'!$D$45,IF(K322=45,'[1]Equivalencia BH-BMPT'!$D$46,"No ha seleccionado un número de programa")))))))))))))))))))))))))))))))))))))))))))))</f>
        <v>Gobernanza e influencia local, regional e internacional</v>
      </c>
      <c r="M322" s="16" t="s">
        <v>34</v>
      </c>
      <c r="N322" s="8">
        <v>53155411</v>
      </c>
      <c r="O322" s="15" t="s">
        <v>473</v>
      </c>
      <c r="P322" s="16">
        <v>9150000</v>
      </c>
      <c r="Q322" s="18"/>
      <c r="R322" s="18"/>
      <c r="S322" s="18"/>
      <c r="T322" s="18">
        <f t="shared" si="5"/>
        <v>9150000</v>
      </c>
      <c r="U322" s="19">
        <v>43406</v>
      </c>
      <c r="V322" s="19">
        <v>43406</v>
      </c>
      <c r="W322" s="19">
        <v>43396</v>
      </c>
      <c r="X322" s="16">
        <v>180</v>
      </c>
      <c r="Y322" s="16">
        <v>90</v>
      </c>
      <c r="Z322" s="20"/>
      <c r="AA322" s="16"/>
      <c r="AB322" s="16"/>
      <c r="AC322" s="16" t="s">
        <v>39</v>
      </c>
      <c r="AD322" s="16"/>
      <c r="AE322" s="21">
        <v>1</v>
      </c>
    </row>
    <row r="323" spans="2:31" ht="360" x14ac:dyDescent="0.25">
      <c r="B323" s="16">
        <v>2018349</v>
      </c>
      <c r="C323" s="16">
        <v>2018</v>
      </c>
      <c r="D323" s="16" t="s">
        <v>830</v>
      </c>
      <c r="E323" s="16">
        <v>5</v>
      </c>
      <c r="F323" s="16" t="s">
        <v>155</v>
      </c>
      <c r="G323" s="16" t="s">
        <v>155</v>
      </c>
      <c r="H323" s="16" t="s">
        <v>35</v>
      </c>
      <c r="I323" s="16" t="s">
        <v>831</v>
      </c>
      <c r="J323" s="15" t="s">
        <v>33</v>
      </c>
      <c r="K323" s="17">
        <v>45</v>
      </c>
      <c r="L323" s="17" t="str">
        <f>IF(K323=1,'[1]Equivalencia BH-BMPT'!$D$2,IF(K323=2,'[1]Equivalencia BH-BMPT'!$D$3,IF(K323=3,'[1]Equivalencia BH-BMPT'!$D$4,IF(K323=4,'[1]Equivalencia BH-BMPT'!$D$5,IF(K323=5,'[1]Equivalencia BH-BMPT'!$D$6,IF(K323=6,'[1]Equivalencia BH-BMPT'!$D$7,IF(K323=7,'[1]Equivalencia BH-BMPT'!$D$8,IF(K323=8,'[1]Equivalencia BH-BMPT'!$D$9,IF(K323=9,'[1]Equivalencia BH-BMPT'!$D$10,IF(K323=10,'[1]Equivalencia BH-BMPT'!$D$11,IF(K323=11,'[1]Equivalencia BH-BMPT'!$D$12,IF(K323=12,'[1]Equivalencia BH-BMPT'!$D$13,IF(K323=13,'[1]Equivalencia BH-BMPT'!$D$14,IF(K323=14,'[1]Equivalencia BH-BMPT'!$D$15,IF(K323=15,'[1]Equivalencia BH-BMPT'!$D$16,IF(K323=16,'[1]Equivalencia BH-BMPT'!$D$17,IF(K323=17,'[1]Equivalencia BH-BMPT'!$D$18,IF(K323=18,'[1]Equivalencia BH-BMPT'!$D$19,IF(K323=19,'[1]Equivalencia BH-BMPT'!$D$20,IF(K323=20,'[1]Equivalencia BH-BMPT'!$D$21,IF(K323=21,'[1]Equivalencia BH-BMPT'!$D$22,IF(K323=22,'[1]Equivalencia BH-BMPT'!$D$23,IF(K323=23,'[1]Equivalencia BH-BMPT'!#REF!,IF(K323=24,'[1]Equivalencia BH-BMPT'!$D$25,IF(K323=25,'[1]Equivalencia BH-BMPT'!$D$26,IF(K323=26,'[1]Equivalencia BH-BMPT'!$D$27,IF(K323=27,'[1]Equivalencia BH-BMPT'!$D$28,IF(K323=28,'[1]Equivalencia BH-BMPT'!$D$29,IF(K323=29,'[1]Equivalencia BH-BMPT'!$D$30,IF(K323=30,'[1]Equivalencia BH-BMPT'!$D$31,IF(K323=31,'[1]Equivalencia BH-BMPT'!$D$32,IF(K323=32,'[1]Equivalencia BH-BMPT'!$D$33,IF(K323=33,'[1]Equivalencia BH-BMPT'!$D$34,IF(K323=34,'[1]Equivalencia BH-BMPT'!$D$35,IF(K323=35,'[1]Equivalencia BH-BMPT'!$D$36,IF(K323=36,'[1]Equivalencia BH-BMPT'!$D$37,IF(K323=37,'[1]Equivalencia BH-BMPT'!$D$38,IF(K323=38,'[1]Equivalencia BH-BMPT'!#REF!,IF(K323=39,'[1]Equivalencia BH-BMPT'!$D$40,IF(K323=40,'[1]Equivalencia BH-BMPT'!$D$41,IF(K323=41,'[1]Equivalencia BH-BMPT'!$D$42,IF(K323=42,'[1]Equivalencia BH-BMPT'!$D$43,IF(K323=43,'[1]Equivalencia BH-BMPT'!$D$44,IF(K323=44,'[1]Equivalencia BH-BMPT'!$D$45,IF(K323=45,'[1]Equivalencia BH-BMPT'!$D$46,"No ha seleccionado un número de programa")))))))))))))))))))))))))))))))))))))))))))))</f>
        <v>Gobernanza e influencia local, regional e internacional</v>
      </c>
      <c r="M323" s="16" t="s">
        <v>34</v>
      </c>
      <c r="N323" s="8">
        <v>40048942</v>
      </c>
      <c r="O323" s="15" t="s">
        <v>447</v>
      </c>
      <c r="P323" s="16">
        <v>9600000</v>
      </c>
      <c r="Q323" s="18"/>
      <c r="R323" s="18">
        <v>1</v>
      </c>
      <c r="S323" s="18">
        <v>3200000</v>
      </c>
      <c r="T323" s="18">
        <f t="shared" si="5"/>
        <v>12800000</v>
      </c>
      <c r="U323" s="19">
        <v>43406</v>
      </c>
      <c r="V323" s="19">
        <v>43406</v>
      </c>
      <c r="W323" s="19">
        <v>43396</v>
      </c>
      <c r="X323" s="16">
        <v>180</v>
      </c>
      <c r="Y323" s="16">
        <v>90</v>
      </c>
      <c r="Z323" s="20"/>
      <c r="AA323" s="16"/>
      <c r="AB323" s="16"/>
      <c r="AC323" s="16" t="s">
        <v>39</v>
      </c>
      <c r="AD323" s="16"/>
      <c r="AE323" s="21">
        <v>1</v>
      </c>
    </row>
    <row r="324" spans="2:31" ht="405" x14ac:dyDescent="0.25">
      <c r="B324" s="16">
        <v>2018350</v>
      </c>
      <c r="C324" s="16">
        <v>2018</v>
      </c>
      <c r="D324" s="16" t="s">
        <v>832</v>
      </c>
      <c r="E324" s="16">
        <v>5</v>
      </c>
      <c r="F324" s="16" t="s">
        <v>155</v>
      </c>
      <c r="G324" s="16" t="s">
        <v>155</v>
      </c>
      <c r="H324" s="16" t="s">
        <v>35</v>
      </c>
      <c r="I324" s="16" t="s">
        <v>833</v>
      </c>
      <c r="J324" s="15" t="s">
        <v>33</v>
      </c>
      <c r="K324" s="17">
        <v>45</v>
      </c>
      <c r="L324" s="17" t="str">
        <f>IF(K324=1,'[1]Equivalencia BH-BMPT'!$D$2,IF(K324=2,'[1]Equivalencia BH-BMPT'!$D$3,IF(K324=3,'[1]Equivalencia BH-BMPT'!$D$4,IF(K324=4,'[1]Equivalencia BH-BMPT'!$D$5,IF(K324=5,'[1]Equivalencia BH-BMPT'!$D$6,IF(K324=6,'[1]Equivalencia BH-BMPT'!$D$7,IF(K324=7,'[1]Equivalencia BH-BMPT'!$D$8,IF(K324=8,'[1]Equivalencia BH-BMPT'!$D$9,IF(K324=9,'[1]Equivalencia BH-BMPT'!$D$10,IF(K324=10,'[1]Equivalencia BH-BMPT'!$D$11,IF(K324=11,'[1]Equivalencia BH-BMPT'!$D$12,IF(K324=12,'[1]Equivalencia BH-BMPT'!$D$13,IF(K324=13,'[1]Equivalencia BH-BMPT'!$D$14,IF(K324=14,'[1]Equivalencia BH-BMPT'!$D$15,IF(K324=15,'[1]Equivalencia BH-BMPT'!$D$16,IF(K324=16,'[1]Equivalencia BH-BMPT'!$D$17,IF(K324=17,'[1]Equivalencia BH-BMPT'!$D$18,IF(K324=18,'[1]Equivalencia BH-BMPT'!$D$19,IF(K324=19,'[1]Equivalencia BH-BMPT'!$D$20,IF(K324=20,'[1]Equivalencia BH-BMPT'!$D$21,IF(K324=21,'[1]Equivalencia BH-BMPT'!$D$22,IF(K324=22,'[1]Equivalencia BH-BMPT'!$D$23,IF(K324=23,'[1]Equivalencia BH-BMPT'!#REF!,IF(K324=24,'[1]Equivalencia BH-BMPT'!$D$25,IF(K324=25,'[1]Equivalencia BH-BMPT'!$D$26,IF(K324=26,'[1]Equivalencia BH-BMPT'!$D$27,IF(K324=27,'[1]Equivalencia BH-BMPT'!$D$28,IF(K324=28,'[1]Equivalencia BH-BMPT'!$D$29,IF(K324=29,'[1]Equivalencia BH-BMPT'!$D$30,IF(K324=30,'[1]Equivalencia BH-BMPT'!$D$31,IF(K324=31,'[1]Equivalencia BH-BMPT'!$D$32,IF(K324=32,'[1]Equivalencia BH-BMPT'!$D$33,IF(K324=33,'[1]Equivalencia BH-BMPT'!$D$34,IF(K324=34,'[1]Equivalencia BH-BMPT'!$D$35,IF(K324=35,'[1]Equivalencia BH-BMPT'!$D$36,IF(K324=36,'[1]Equivalencia BH-BMPT'!$D$37,IF(K324=37,'[1]Equivalencia BH-BMPT'!$D$38,IF(K324=38,'[1]Equivalencia BH-BMPT'!#REF!,IF(K324=39,'[1]Equivalencia BH-BMPT'!$D$40,IF(K324=40,'[1]Equivalencia BH-BMPT'!$D$41,IF(K324=41,'[1]Equivalencia BH-BMPT'!$D$42,IF(K324=42,'[1]Equivalencia BH-BMPT'!$D$43,IF(K324=43,'[1]Equivalencia BH-BMPT'!$D$44,IF(K324=44,'[1]Equivalencia BH-BMPT'!$D$45,IF(K324=45,'[1]Equivalencia BH-BMPT'!$D$46,"No ha seleccionado un número de programa")))))))))))))))))))))))))))))))))))))))))))))</f>
        <v>Gobernanza e influencia local, regional e internacional</v>
      </c>
      <c r="M324" s="16" t="s">
        <v>34</v>
      </c>
      <c r="N324" s="8">
        <v>1026276255</v>
      </c>
      <c r="O324" s="15" t="s">
        <v>122</v>
      </c>
      <c r="P324" s="16">
        <v>6092000</v>
      </c>
      <c r="Q324" s="18"/>
      <c r="R324" s="18">
        <v>1</v>
      </c>
      <c r="S324" s="18">
        <v>2030667</v>
      </c>
      <c r="T324" s="18">
        <f t="shared" si="5"/>
        <v>8122667</v>
      </c>
      <c r="U324" s="19">
        <v>43406</v>
      </c>
      <c r="V324" s="19">
        <v>43406</v>
      </c>
      <c r="W324" s="19">
        <v>43396</v>
      </c>
      <c r="X324" s="16">
        <v>180</v>
      </c>
      <c r="Y324" s="16">
        <v>90</v>
      </c>
      <c r="Z324" s="20"/>
      <c r="AA324" s="16"/>
      <c r="AB324" s="16"/>
      <c r="AC324" s="16" t="s">
        <v>39</v>
      </c>
      <c r="AD324" s="16"/>
      <c r="AE324" s="21">
        <v>1</v>
      </c>
    </row>
    <row r="325" spans="2:31" ht="285" x14ac:dyDescent="0.25">
      <c r="B325" s="16">
        <v>2018351</v>
      </c>
      <c r="C325" s="16">
        <v>2018</v>
      </c>
      <c r="D325" s="16" t="s">
        <v>834</v>
      </c>
      <c r="E325" s="16">
        <v>5</v>
      </c>
      <c r="F325" s="16" t="s">
        <v>155</v>
      </c>
      <c r="G325" s="16" t="s">
        <v>155</v>
      </c>
      <c r="H325" s="16" t="s">
        <v>35</v>
      </c>
      <c r="I325" s="16" t="s">
        <v>824</v>
      </c>
      <c r="J325" s="15" t="s">
        <v>33</v>
      </c>
      <c r="K325" s="17">
        <v>45</v>
      </c>
      <c r="L325" s="17" t="str">
        <f>IF(K325=1,'[1]Equivalencia BH-BMPT'!$D$2,IF(K325=2,'[1]Equivalencia BH-BMPT'!$D$3,IF(K325=3,'[1]Equivalencia BH-BMPT'!$D$4,IF(K325=4,'[1]Equivalencia BH-BMPT'!$D$5,IF(K325=5,'[1]Equivalencia BH-BMPT'!$D$6,IF(K325=6,'[1]Equivalencia BH-BMPT'!$D$7,IF(K325=7,'[1]Equivalencia BH-BMPT'!$D$8,IF(K325=8,'[1]Equivalencia BH-BMPT'!$D$9,IF(K325=9,'[1]Equivalencia BH-BMPT'!$D$10,IF(K325=10,'[1]Equivalencia BH-BMPT'!$D$11,IF(K325=11,'[1]Equivalencia BH-BMPT'!$D$12,IF(K325=12,'[1]Equivalencia BH-BMPT'!$D$13,IF(K325=13,'[1]Equivalencia BH-BMPT'!$D$14,IF(K325=14,'[1]Equivalencia BH-BMPT'!$D$15,IF(K325=15,'[1]Equivalencia BH-BMPT'!$D$16,IF(K325=16,'[1]Equivalencia BH-BMPT'!$D$17,IF(K325=17,'[1]Equivalencia BH-BMPT'!$D$18,IF(K325=18,'[1]Equivalencia BH-BMPT'!$D$19,IF(K325=19,'[1]Equivalencia BH-BMPT'!$D$20,IF(K325=20,'[1]Equivalencia BH-BMPT'!$D$21,IF(K325=21,'[1]Equivalencia BH-BMPT'!$D$22,IF(K325=22,'[1]Equivalencia BH-BMPT'!$D$23,IF(K325=23,'[1]Equivalencia BH-BMPT'!#REF!,IF(K325=24,'[1]Equivalencia BH-BMPT'!$D$25,IF(K325=25,'[1]Equivalencia BH-BMPT'!$D$26,IF(K325=26,'[1]Equivalencia BH-BMPT'!$D$27,IF(K325=27,'[1]Equivalencia BH-BMPT'!$D$28,IF(K325=28,'[1]Equivalencia BH-BMPT'!$D$29,IF(K325=29,'[1]Equivalencia BH-BMPT'!$D$30,IF(K325=30,'[1]Equivalencia BH-BMPT'!$D$31,IF(K325=31,'[1]Equivalencia BH-BMPT'!$D$32,IF(K325=32,'[1]Equivalencia BH-BMPT'!$D$33,IF(K325=33,'[1]Equivalencia BH-BMPT'!$D$34,IF(K325=34,'[1]Equivalencia BH-BMPT'!$D$35,IF(K325=35,'[1]Equivalencia BH-BMPT'!$D$36,IF(K325=36,'[1]Equivalencia BH-BMPT'!$D$37,IF(K325=37,'[1]Equivalencia BH-BMPT'!$D$38,IF(K325=38,'[1]Equivalencia BH-BMPT'!#REF!,IF(K325=39,'[1]Equivalencia BH-BMPT'!$D$40,IF(K325=40,'[1]Equivalencia BH-BMPT'!$D$41,IF(K325=41,'[1]Equivalencia BH-BMPT'!$D$42,IF(K325=42,'[1]Equivalencia BH-BMPT'!$D$43,IF(K325=43,'[1]Equivalencia BH-BMPT'!$D$44,IF(K325=44,'[1]Equivalencia BH-BMPT'!$D$45,IF(K325=45,'[1]Equivalencia BH-BMPT'!$D$46,"No ha seleccionado un número de programa")))))))))))))))))))))))))))))))))))))))))))))</f>
        <v>Gobernanza e influencia local, regional e internacional</v>
      </c>
      <c r="M325" s="16" t="s">
        <v>34</v>
      </c>
      <c r="N325" s="8">
        <v>19372059</v>
      </c>
      <c r="O325" s="15" t="s">
        <v>358</v>
      </c>
      <c r="P325" s="16">
        <v>13866667</v>
      </c>
      <c r="Q325" s="18"/>
      <c r="R325" s="18"/>
      <c r="S325" s="18"/>
      <c r="T325" s="18">
        <f t="shared" si="5"/>
        <v>13866667</v>
      </c>
      <c r="U325" s="19">
        <v>43411</v>
      </c>
      <c r="V325" s="19">
        <v>43411</v>
      </c>
      <c r="W325" s="19">
        <v>43396</v>
      </c>
      <c r="X325" s="16">
        <v>180</v>
      </c>
      <c r="Y325" s="16">
        <v>90</v>
      </c>
      <c r="Z325" s="20"/>
      <c r="AA325" s="16"/>
      <c r="AB325" s="16"/>
      <c r="AC325" s="16" t="s">
        <v>39</v>
      </c>
      <c r="AD325" s="16"/>
      <c r="AE325" s="21">
        <v>1</v>
      </c>
    </row>
    <row r="326" spans="2:31" ht="165" x14ac:dyDescent="0.25">
      <c r="B326" s="16">
        <v>2018352</v>
      </c>
      <c r="C326" s="16">
        <v>2018</v>
      </c>
      <c r="D326" s="16" t="s">
        <v>835</v>
      </c>
      <c r="E326" s="16">
        <v>5</v>
      </c>
      <c r="F326" s="16" t="s">
        <v>155</v>
      </c>
      <c r="G326" s="16" t="s">
        <v>155</v>
      </c>
      <c r="H326" s="16" t="s">
        <v>35</v>
      </c>
      <c r="I326" s="16" t="s">
        <v>836</v>
      </c>
      <c r="J326" s="15" t="s">
        <v>33</v>
      </c>
      <c r="K326" s="17">
        <v>45</v>
      </c>
      <c r="L326" s="17" t="str">
        <f>IF(K326=1,'[1]Equivalencia BH-BMPT'!$D$2,IF(K326=2,'[1]Equivalencia BH-BMPT'!$D$3,IF(K326=3,'[1]Equivalencia BH-BMPT'!$D$4,IF(K326=4,'[1]Equivalencia BH-BMPT'!$D$5,IF(K326=5,'[1]Equivalencia BH-BMPT'!$D$6,IF(K326=6,'[1]Equivalencia BH-BMPT'!$D$7,IF(K326=7,'[1]Equivalencia BH-BMPT'!$D$8,IF(K326=8,'[1]Equivalencia BH-BMPT'!$D$9,IF(K326=9,'[1]Equivalencia BH-BMPT'!$D$10,IF(K326=10,'[1]Equivalencia BH-BMPT'!$D$11,IF(K326=11,'[1]Equivalencia BH-BMPT'!$D$12,IF(K326=12,'[1]Equivalencia BH-BMPT'!$D$13,IF(K326=13,'[1]Equivalencia BH-BMPT'!$D$14,IF(K326=14,'[1]Equivalencia BH-BMPT'!$D$15,IF(K326=15,'[1]Equivalencia BH-BMPT'!$D$16,IF(K326=16,'[1]Equivalencia BH-BMPT'!$D$17,IF(K326=17,'[1]Equivalencia BH-BMPT'!$D$18,IF(K326=18,'[1]Equivalencia BH-BMPT'!$D$19,IF(K326=19,'[1]Equivalencia BH-BMPT'!$D$20,IF(K326=20,'[1]Equivalencia BH-BMPT'!$D$21,IF(K326=21,'[1]Equivalencia BH-BMPT'!$D$22,IF(K326=22,'[1]Equivalencia BH-BMPT'!$D$23,IF(K326=23,'[1]Equivalencia BH-BMPT'!#REF!,IF(K326=24,'[1]Equivalencia BH-BMPT'!$D$25,IF(K326=25,'[1]Equivalencia BH-BMPT'!$D$26,IF(K326=26,'[1]Equivalencia BH-BMPT'!$D$27,IF(K326=27,'[1]Equivalencia BH-BMPT'!$D$28,IF(K326=28,'[1]Equivalencia BH-BMPT'!$D$29,IF(K326=29,'[1]Equivalencia BH-BMPT'!$D$30,IF(K326=30,'[1]Equivalencia BH-BMPT'!$D$31,IF(K326=31,'[1]Equivalencia BH-BMPT'!$D$32,IF(K326=32,'[1]Equivalencia BH-BMPT'!$D$33,IF(K326=33,'[1]Equivalencia BH-BMPT'!$D$34,IF(K326=34,'[1]Equivalencia BH-BMPT'!$D$35,IF(K326=35,'[1]Equivalencia BH-BMPT'!$D$36,IF(K326=36,'[1]Equivalencia BH-BMPT'!$D$37,IF(K326=37,'[1]Equivalencia BH-BMPT'!$D$38,IF(K326=38,'[1]Equivalencia BH-BMPT'!#REF!,IF(K326=39,'[1]Equivalencia BH-BMPT'!$D$40,IF(K326=40,'[1]Equivalencia BH-BMPT'!$D$41,IF(K326=41,'[1]Equivalencia BH-BMPT'!$D$42,IF(K326=42,'[1]Equivalencia BH-BMPT'!$D$43,IF(K326=43,'[1]Equivalencia BH-BMPT'!$D$44,IF(K326=44,'[1]Equivalencia BH-BMPT'!$D$45,IF(K326=45,'[1]Equivalencia BH-BMPT'!$D$46,"No ha seleccionado un número de programa")))))))))))))))))))))))))))))))))))))))))))))</f>
        <v>Gobernanza e influencia local, regional e internacional</v>
      </c>
      <c r="M326" s="16" t="s">
        <v>34</v>
      </c>
      <c r="N326" s="8">
        <v>80047067</v>
      </c>
      <c r="O326" s="15" t="s">
        <v>380</v>
      </c>
      <c r="P326" s="16">
        <v>6094000</v>
      </c>
      <c r="Q326" s="18"/>
      <c r="R326" s="18"/>
      <c r="S326" s="18"/>
      <c r="T326" s="18">
        <f t="shared" si="5"/>
        <v>6094000</v>
      </c>
      <c r="U326" s="19">
        <v>43411</v>
      </c>
      <c r="V326" s="19">
        <v>43411</v>
      </c>
      <c r="W326" s="19">
        <v>43396</v>
      </c>
      <c r="X326" s="16">
        <v>180</v>
      </c>
      <c r="Y326" s="16">
        <v>90</v>
      </c>
      <c r="Z326" s="20"/>
      <c r="AA326" s="16"/>
      <c r="AB326" s="16"/>
      <c r="AC326" s="16" t="s">
        <v>39</v>
      </c>
      <c r="AD326" s="16"/>
      <c r="AE326" s="21">
        <v>1</v>
      </c>
    </row>
    <row r="327" spans="2:31" ht="270" x14ac:dyDescent="0.25">
      <c r="B327" s="16">
        <v>2018353</v>
      </c>
      <c r="C327" s="16">
        <v>2018</v>
      </c>
      <c r="D327" s="16" t="s">
        <v>837</v>
      </c>
      <c r="E327" s="16">
        <v>5</v>
      </c>
      <c r="F327" s="16" t="s">
        <v>155</v>
      </c>
      <c r="G327" s="16" t="s">
        <v>155</v>
      </c>
      <c r="H327" s="16" t="s">
        <v>35</v>
      </c>
      <c r="I327" s="16" t="s">
        <v>727</v>
      </c>
      <c r="J327" s="15" t="s">
        <v>33</v>
      </c>
      <c r="K327" s="17">
        <v>45</v>
      </c>
      <c r="L327" s="17" t="str">
        <f>IF(K327=1,'[1]Equivalencia BH-BMPT'!$D$2,IF(K327=2,'[1]Equivalencia BH-BMPT'!$D$3,IF(K327=3,'[1]Equivalencia BH-BMPT'!$D$4,IF(K327=4,'[1]Equivalencia BH-BMPT'!$D$5,IF(K327=5,'[1]Equivalencia BH-BMPT'!$D$6,IF(K327=6,'[1]Equivalencia BH-BMPT'!$D$7,IF(K327=7,'[1]Equivalencia BH-BMPT'!$D$8,IF(K327=8,'[1]Equivalencia BH-BMPT'!$D$9,IF(K327=9,'[1]Equivalencia BH-BMPT'!$D$10,IF(K327=10,'[1]Equivalencia BH-BMPT'!$D$11,IF(K327=11,'[1]Equivalencia BH-BMPT'!$D$12,IF(K327=12,'[1]Equivalencia BH-BMPT'!$D$13,IF(K327=13,'[1]Equivalencia BH-BMPT'!$D$14,IF(K327=14,'[1]Equivalencia BH-BMPT'!$D$15,IF(K327=15,'[1]Equivalencia BH-BMPT'!$D$16,IF(K327=16,'[1]Equivalencia BH-BMPT'!$D$17,IF(K327=17,'[1]Equivalencia BH-BMPT'!$D$18,IF(K327=18,'[1]Equivalencia BH-BMPT'!$D$19,IF(K327=19,'[1]Equivalencia BH-BMPT'!$D$20,IF(K327=20,'[1]Equivalencia BH-BMPT'!$D$21,IF(K327=21,'[1]Equivalencia BH-BMPT'!$D$22,IF(K327=22,'[1]Equivalencia BH-BMPT'!$D$23,IF(K327=23,'[1]Equivalencia BH-BMPT'!#REF!,IF(K327=24,'[1]Equivalencia BH-BMPT'!$D$25,IF(K327=25,'[1]Equivalencia BH-BMPT'!$D$26,IF(K327=26,'[1]Equivalencia BH-BMPT'!$D$27,IF(K327=27,'[1]Equivalencia BH-BMPT'!$D$28,IF(K327=28,'[1]Equivalencia BH-BMPT'!$D$29,IF(K327=29,'[1]Equivalencia BH-BMPT'!$D$30,IF(K327=30,'[1]Equivalencia BH-BMPT'!$D$31,IF(K327=31,'[1]Equivalencia BH-BMPT'!$D$32,IF(K327=32,'[1]Equivalencia BH-BMPT'!$D$33,IF(K327=33,'[1]Equivalencia BH-BMPT'!$D$34,IF(K327=34,'[1]Equivalencia BH-BMPT'!$D$35,IF(K327=35,'[1]Equivalencia BH-BMPT'!$D$36,IF(K327=36,'[1]Equivalencia BH-BMPT'!$D$37,IF(K327=37,'[1]Equivalencia BH-BMPT'!$D$38,IF(K327=38,'[1]Equivalencia BH-BMPT'!#REF!,IF(K327=39,'[1]Equivalencia BH-BMPT'!$D$40,IF(K327=40,'[1]Equivalencia BH-BMPT'!$D$41,IF(K327=41,'[1]Equivalencia BH-BMPT'!$D$42,IF(K327=42,'[1]Equivalencia BH-BMPT'!$D$43,IF(K327=43,'[1]Equivalencia BH-BMPT'!$D$44,IF(K327=44,'[1]Equivalencia BH-BMPT'!$D$45,IF(K327=45,'[1]Equivalencia BH-BMPT'!$D$46,"No ha seleccionado un número de programa")))))))))))))))))))))))))))))))))))))))))))))</f>
        <v>Gobernanza e influencia local, regional e internacional</v>
      </c>
      <c r="M327" s="16" t="s">
        <v>34</v>
      </c>
      <c r="N327" s="8">
        <v>93380246</v>
      </c>
      <c r="O327" s="15" t="s">
        <v>423</v>
      </c>
      <c r="P327" s="16">
        <v>4530000</v>
      </c>
      <c r="Q327" s="18"/>
      <c r="R327" s="18"/>
      <c r="S327" s="18"/>
      <c r="T327" s="18">
        <f t="shared" si="5"/>
        <v>4530000</v>
      </c>
      <c r="U327" s="19">
        <v>43411</v>
      </c>
      <c r="V327" s="19">
        <v>43411</v>
      </c>
      <c r="W327" s="19">
        <v>43396</v>
      </c>
      <c r="X327" s="16">
        <v>180</v>
      </c>
      <c r="Y327" s="16">
        <v>90</v>
      </c>
      <c r="Z327" s="20"/>
      <c r="AA327" s="16"/>
      <c r="AB327" s="16"/>
      <c r="AC327" s="16" t="s">
        <v>39</v>
      </c>
      <c r="AD327" s="16"/>
      <c r="AE327" s="21">
        <v>1</v>
      </c>
    </row>
    <row r="328" spans="2:31" ht="315" x14ac:dyDescent="0.25">
      <c r="B328" s="16">
        <v>2018354</v>
      </c>
      <c r="C328" s="16">
        <v>2018</v>
      </c>
      <c r="D328" s="16" t="s">
        <v>838</v>
      </c>
      <c r="E328" s="16">
        <v>5</v>
      </c>
      <c r="F328" s="16" t="s">
        <v>155</v>
      </c>
      <c r="G328" s="16" t="s">
        <v>155</v>
      </c>
      <c r="H328" s="16" t="s">
        <v>35</v>
      </c>
      <c r="I328" s="16" t="s">
        <v>839</v>
      </c>
      <c r="J328" s="15" t="s">
        <v>33</v>
      </c>
      <c r="K328" s="17">
        <v>45</v>
      </c>
      <c r="L328" s="17" t="str">
        <f>IF(K328=1,'[1]Equivalencia BH-BMPT'!$D$2,IF(K328=2,'[1]Equivalencia BH-BMPT'!$D$3,IF(K328=3,'[1]Equivalencia BH-BMPT'!$D$4,IF(K328=4,'[1]Equivalencia BH-BMPT'!$D$5,IF(K328=5,'[1]Equivalencia BH-BMPT'!$D$6,IF(K328=6,'[1]Equivalencia BH-BMPT'!$D$7,IF(K328=7,'[1]Equivalencia BH-BMPT'!$D$8,IF(K328=8,'[1]Equivalencia BH-BMPT'!$D$9,IF(K328=9,'[1]Equivalencia BH-BMPT'!$D$10,IF(K328=10,'[1]Equivalencia BH-BMPT'!$D$11,IF(K328=11,'[1]Equivalencia BH-BMPT'!$D$12,IF(K328=12,'[1]Equivalencia BH-BMPT'!$D$13,IF(K328=13,'[1]Equivalencia BH-BMPT'!$D$14,IF(K328=14,'[1]Equivalencia BH-BMPT'!$D$15,IF(K328=15,'[1]Equivalencia BH-BMPT'!$D$16,IF(K328=16,'[1]Equivalencia BH-BMPT'!$D$17,IF(K328=17,'[1]Equivalencia BH-BMPT'!$D$18,IF(K328=18,'[1]Equivalencia BH-BMPT'!$D$19,IF(K328=19,'[1]Equivalencia BH-BMPT'!$D$20,IF(K328=20,'[1]Equivalencia BH-BMPT'!$D$21,IF(K328=21,'[1]Equivalencia BH-BMPT'!$D$22,IF(K328=22,'[1]Equivalencia BH-BMPT'!$D$23,IF(K328=23,'[1]Equivalencia BH-BMPT'!#REF!,IF(K328=24,'[1]Equivalencia BH-BMPT'!$D$25,IF(K328=25,'[1]Equivalencia BH-BMPT'!$D$26,IF(K328=26,'[1]Equivalencia BH-BMPT'!$D$27,IF(K328=27,'[1]Equivalencia BH-BMPT'!$D$28,IF(K328=28,'[1]Equivalencia BH-BMPT'!$D$29,IF(K328=29,'[1]Equivalencia BH-BMPT'!$D$30,IF(K328=30,'[1]Equivalencia BH-BMPT'!$D$31,IF(K328=31,'[1]Equivalencia BH-BMPT'!$D$32,IF(K328=32,'[1]Equivalencia BH-BMPT'!$D$33,IF(K328=33,'[1]Equivalencia BH-BMPT'!$D$34,IF(K328=34,'[1]Equivalencia BH-BMPT'!$D$35,IF(K328=35,'[1]Equivalencia BH-BMPT'!$D$36,IF(K328=36,'[1]Equivalencia BH-BMPT'!$D$37,IF(K328=37,'[1]Equivalencia BH-BMPT'!$D$38,IF(K328=38,'[1]Equivalencia BH-BMPT'!#REF!,IF(K328=39,'[1]Equivalencia BH-BMPT'!$D$40,IF(K328=40,'[1]Equivalencia BH-BMPT'!$D$41,IF(K328=41,'[1]Equivalencia BH-BMPT'!$D$42,IF(K328=42,'[1]Equivalencia BH-BMPT'!$D$43,IF(K328=43,'[1]Equivalencia BH-BMPT'!$D$44,IF(K328=44,'[1]Equivalencia BH-BMPT'!$D$45,IF(K328=45,'[1]Equivalencia BH-BMPT'!$D$46,"No ha seleccionado un número de programa")))))))))))))))))))))))))))))))))))))))))))))</f>
        <v>Gobernanza e influencia local, regional e internacional</v>
      </c>
      <c r="M328" s="16" t="s">
        <v>34</v>
      </c>
      <c r="N328" s="8">
        <v>1030595694</v>
      </c>
      <c r="O328" s="15" t="s">
        <v>441</v>
      </c>
      <c r="P328" s="16">
        <v>4530000</v>
      </c>
      <c r="Q328" s="18"/>
      <c r="R328" s="18"/>
      <c r="S328" s="18"/>
      <c r="T328" s="18">
        <f t="shared" si="5"/>
        <v>4530000</v>
      </c>
      <c r="U328" s="19">
        <v>43411</v>
      </c>
      <c r="V328" s="19">
        <v>43411</v>
      </c>
      <c r="W328" s="19">
        <v>43396</v>
      </c>
      <c r="X328" s="16">
        <v>180</v>
      </c>
      <c r="Y328" s="16">
        <v>90</v>
      </c>
      <c r="Z328" s="20"/>
      <c r="AA328" s="16"/>
      <c r="AB328" s="16"/>
      <c r="AC328" s="16" t="s">
        <v>39</v>
      </c>
      <c r="AD328" s="16"/>
      <c r="AE328" s="21">
        <v>1</v>
      </c>
    </row>
    <row r="329" spans="2:31" ht="180" x14ac:dyDescent="0.25">
      <c r="B329" s="16">
        <v>2018355</v>
      </c>
      <c r="C329" s="16">
        <v>2018</v>
      </c>
      <c r="D329" s="16" t="s">
        <v>840</v>
      </c>
      <c r="E329" s="16">
        <v>5</v>
      </c>
      <c r="F329" s="16" t="s">
        <v>155</v>
      </c>
      <c r="G329" s="16" t="s">
        <v>155</v>
      </c>
      <c r="H329" s="16" t="s">
        <v>35</v>
      </c>
      <c r="I329" s="16" t="s">
        <v>216</v>
      </c>
      <c r="J329" s="15" t="s">
        <v>33</v>
      </c>
      <c r="K329" s="17">
        <v>45</v>
      </c>
      <c r="L329" s="17" t="str">
        <f>IF(K329=1,'[1]Equivalencia BH-BMPT'!$D$2,IF(K329=2,'[1]Equivalencia BH-BMPT'!$D$3,IF(K329=3,'[1]Equivalencia BH-BMPT'!$D$4,IF(K329=4,'[1]Equivalencia BH-BMPT'!$D$5,IF(K329=5,'[1]Equivalencia BH-BMPT'!$D$6,IF(K329=6,'[1]Equivalencia BH-BMPT'!$D$7,IF(K329=7,'[1]Equivalencia BH-BMPT'!$D$8,IF(K329=8,'[1]Equivalencia BH-BMPT'!$D$9,IF(K329=9,'[1]Equivalencia BH-BMPT'!$D$10,IF(K329=10,'[1]Equivalencia BH-BMPT'!$D$11,IF(K329=11,'[1]Equivalencia BH-BMPT'!$D$12,IF(K329=12,'[1]Equivalencia BH-BMPT'!$D$13,IF(K329=13,'[1]Equivalencia BH-BMPT'!$D$14,IF(K329=14,'[1]Equivalencia BH-BMPT'!$D$15,IF(K329=15,'[1]Equivalencia BH-BMPT'!$D$16,IF(K329=16,'[1]Equivalencia BH-BMPT'!$D$17,IF(K329=17,'[1]Equivalencia BH-BMPT'!$D$18,IF(K329=18,'[1]Equivalencia BH-BMPT'!$D$19,IF(K329=19,'[1]Equivalencia BH-BMPT'!$D$20,IF(K329=20,'[1]Equivalencia BH-BMPT'!$D$21,IF(K329=21,'[1]Equivalencia BH-BMPT'!$D$22,IF(K329=22,'[1]Equivalencia BH-BMPT'!$D$23,IF(K329=23,'[1]Equivalencia BH-BMPT'!#REF!,IF(K329=24,'[1]Equivalencia BH-BMPT'!$D$25,IF(K329=25,'[1]Equivalencia BH-BMPT'!$D$26,IF(K329=26,'[1]Equivalencia BH-BMPT'!$D$27,IF(K329=27,'[1]Equivalencia BH-BMPT'!$D$28,IF(K329=28,'[1]Equivalencia BH-BMPT'!$D$29,IF(K329=29,'[1]Equivalencia BH-BMPT'!$D$30,IF(K329=30,'[1]Equivalencia BH-BMPT'!$D$31,IF(K329=31,'[1]Equivalencia BH-BMPT'!$D$32,IF(K329=32,'[1]Equivalencia BH-BMPT'!$D$33,IF(K329=33,'[1]Equivalencia BH-BMPT'!$D$34,IF(K329=34,'[1]Equivalencia BH-BMPT'!$D$35,IF(K329=35,'[1]Equivalencia BH-BMPT'!$D$36,IF(K329=36,'[1]Equivalencia BH-BMPT'!$D$37,IF(K329=37,'[1]Equivalencia BH-BMPT'!$D$38,IF(K329=38,'[1]Equivalencia BH-BMPT'!#REF!,IF(K329=39,'[1]Equivalencia BH-BMPT'!$D$40,IF(K329=40,'[1]Equivalencia BH-BMPT'!$D$41,IF(K329=41,'[1]Equivalencia BH-BMPT'!$D$42,IF(K329=42,'[1]Equivalencia BH-BMPT'!$D$43,IF(K329=43,'[1]Equivalencia BH-BMPT'!$D$44,IF(K329=44,'[1]Equivalencia BH-BMPT'!$D$45,IF(K329=45,'[1]Equivalencia BH-BMPT'!$D$46,"No ha seleccionado un número de programa")))))))))))))))))))))))))))))))))))))))))))))</f>
        <v>Gobernanza e influencia local, regional e internacional</v>
      </c>
      <c r="M329" s="16" t="s">
        <v>34</v>
      </c>
      <c r="N329" s="8">
        <v>79383017</v>
      </c>
      <c r="O329" s="15" t="s">
        <v>338</v>
      </c>
      <c r="P329" s="16">
        <v>4530000</v>
      </c>
      <c r="Q329" s="18"/>
      <c r="R329" s="18"/>
      <c r="S329" s="18"/>
      <c r="T329" s="18">
        <f t="shared" si="5"/>
        <v>4530000</v>
      </c>
      <c r="U329" s="19">
        <v>43411</v>
      </c>
      <c r="V329" s="19">
        <v>43411</v>
      </c>
      <c r="W329" s="19">
        <v>43396</v>
      </c>
      <c r="X329" s="16">
        <v>180</v>
      </c>
      <c r="Y329" s="16">
        <v>90</v>
      </c>
      <c r="Z329" s="20"/>
      <c r="AA329" s="16"/>
      <c r="AB329" s="16"/>
      <c r="AC329" s="16" t="s">
        <v>39</v>
      </c>
      <c r="AD329" s="16"/>
      <c r="AE329" s="21">
        <v>1</v>
      </c>
    </row>
    <row r="330" spans="2:31" ht="180" x14ac:dyDescent="0.25">
      <c r="B330" s="16">
        <v>2018356</v>
      </c>
      <c r="C330" s="16">
        <v>2018</v>
      </c>
      <c r="D330" s="16" t="s">
        <v>841</v>
      </c>
      <c r="E330" s="16">
        <v>5</v>
      </c>
      <c r="F330" s="16" t="s">
        <v>155</v>
      </c>
      <c r="G330" s="16" t="s">
        <v>155</v>
      </c>
      <c r="H330" s="16" t="s">
        <v>35</v>
      </c>
      <c r="I330" s="16" t="s">
        <v>216</v>
      </c>
      <c r="J330" s="15" t="s">
        <v>33</v>
      </c>
      <c r="K330" s="17">
        <v>45</v>
      </c>
      <c r="L330" s="17" t="str">
        <f>IF(K330=1,'[1]Equivalencia BH-BMPT'!$D$2,IF(K330=2,'[1]Equivalencia BH-BMPT'!$D$3,IF(K330=3,'[1]Equivalencia BH-BMPT'!$D$4,IF(K330=4,'[1]Equivalencia BH-BMPT'!$D$5,IF(K330=5,'[1]Equivalencia BH-BMPT'!$D$6,IF(K330=6,'[1]Equivalencia BH-BMPT'!$D$7,IF(K330=7,'[1]Equivalencia BH-BMPT'!$D$8,IF(K330=8,'[1]Equivalencia BH-BMPT'!$D$9,IF(K330=9,'[1]Equivalencia BH-BMPT'!$D$10,IF(K330=10,'[1]Equivalencia BH-BMPT'!$D$11,IF(K330=11,'[1]Equivalencia BH-BMPT'!$D$12,IF(K330=12,'[1]Equivalencia BH-BMPT'!$D$13,IF(K330=13,'[1]Equivalencia BH-BMPT'!$D$14,IF(K330=14,'[1]Equivalencia BH-BMPT'!$D$15,IF(K330=15,'[1]Equivalencia BH-BMPT'!$D$16,IF(K330=16,'[1]Equivalencia BH-BMPT'!$D$17,IF(K330=17,'[1]Equivalencia BH-BMPT'!$D$18,IF(K330=18,'[1]Equivalencia BH-BMPT'!$D$19,IF(K330=19,'[1]Equivalencia BH-BMPT'!$D$20,IF(K330=20,'[1]Equivalencia BH-BMPT'!$D$21,IF(K330=21,'[1]Equivalencia BH-BMPT'!$D$22,IF(K330=22,'[1]Equivalencia BH-BMPT'!$D$23,IF(K330=23,'[1]Equivalencia BH-BMPT'!#REF!,IF(K330=24,'[1]Equivalencia BH-BMPT'!$D$25,IF(K330=25,'[1]Equivalencia BH-BMPT'!$D$26,IF(K330=26,'[1]Equivalencia BH-BMPT'!$D$27,IF(K330=27,'[1]Equivalencia BH-BMPT'!$D$28,IF(K330=28,'[1]Equivalencia BH-BMPT'!$D$29,IF(K330=29,'[1]Equivalencia BH-BMPT'!$D$30,IF(K330=30,'[1]Equivalencia BH-BMPT'!$D$31,IF(K330=31,'[1]Equivalencia BH-BMPT'!$D$32,IF(K330=32,'[1]Equivalencia BH-BMPT'!$D$33,IF(K330=33,'[1]Equivalencia BH-BMPT'!$D$34,IF(K330=34,'[1]Equivalencia BH-BMPT'!$D$35,IF(K330=35,'[1]Equivalencia BH-BMPT'!$D$36,IF(K330=36,'[1]Equivalencia BH-BMPT'!$D$37,IF(K330=37,'[1]Equivalencia BH-BMPT'!$D$38,IF(K330=38,'[1]Equivalencia BH-BMPT'!#REF!,IF(K330=39,'[1]Equivalencia BH-BMPT'!$D$40,IF(K330=40,'[1]Equivalencia BH-BMPT'!$D$41,IF(K330=41,'[1]Equivalencia BH-BMPT'!$D$42,IF(K330=42,'[1]Equivalencia BH-BMPT'!$D$43,IF(K330=43,'[1]Equivalencia BH-BMPT'!$D$44,IF(K330=44,'[1]Equivalencia BH-BMPT'!$D$45,IF(K330=45,'[1]Equivalencia BH-BMPT'!$D$46,"No ha seleccionado un número de programa")))))))))))))))))))))))))))))))))))))))))))))</f>
        <v>Gobernanza e influencia local, regional e internacional</v>
      </c>
      <c r="M330" s="16" t="s">
        <v>34</v>
      </c>
      <c r="N330" s="8">
        <v>30342700</v>
      </c>
      <c r="O330" s="15" t="s">
        <v>371</v>
      </c>
      <c r="P330" s="16">
        <v>4530000</v>
      </c>
      <c r="Q330" s="18"/>
      <c r="R330" s="18"/>
      <c r="S330" s="18"/>
      <c r="T330" s="18">
        <f t="shared" si="5"/>
        <v>4530000</v>
      </c>
      <c r="U330" s="19">
        <v>43406</v>
      </c>
      <c r="V330" s="19">
        <v>43406</v>
      </c>
      <c r="W330" s="19">
        <v>43396</v>
      </c>
      <c r="X330" s="16">
        <v>180</v>
      </c>
      <c r="Y330" s="16">
        <v>90</v>
      </c>
      <c r="Z330" s="20"/>
      <c r="AA330" s="16"/>
      <c r="AB330" s="16"/>
      <c r="AC330" s="16" t="s">
        <v>39</v>
      </c>
      <c r="AD330" s="16"/>
      <c r="AE330" s="21">
        <v>1</v>
      </c>
    </row>
    <row r="331" spans="2:31" ht="409.5" x14ac:dyDescent="0.25">
      <c r="B331" s="16">
        <v>2018357</v>
      </c>
      <c r="C331" s="16">
        <v>2018</v>
      </c>
      <c r="D331" s="16" t="s">
        <v>842</v>
      </c>
      <c r="E331" s="16">
        <v>5</v>
      </c>
      <c r="F331" s="16" t="s">
        <v>155</v>
      </c>
      <c r="G331" s="16" t="s">
        <v>155</v>
      </c>
      <c r="H331" s="16" t="s">
        <v>35</v>
      </c>
      <c r="I331" s="16" t="s">
        <v>843</v>
      </c>
      <c r="J331" s="15" t="s">
        <v>33</v>
      </c>
      <c r="K331" s="17">
        <v>15</v>
      </c>
      <c r="L331" s="17" t="str">
        <f>IF(K331=1,'[1]Equivalencia BH-BMPT'!$D$2,IF(K331=2,'[1]Equivalencia BH-BMPT'!$D$3,IF(K331=3,'[1]Equivalencia BH-BMPT'!$D$4,IF(K331=4,'[1]Equivalencia BH-BMPT'!$D$5,IF(K331=5,'[1]Equivalencia BH-BMPT'!$D$6,IF(K331=6,'[1]Equivalencia BH-BMPT'!$D$7,IF(K331=7,'[1]Equivalencia BH-BMPT'!$D$8,IF(K331=8,'[1]Equivalencia BH-BMPT'!$D$9,IF(K331=9,'[1]Equivalencia BH-BMPT'!$D$10,IF(K331=10,'[1]Equivalencia BH-BMPT'!$D$11,IF(K331=11,'[1]Equivalencia BH-BMPT'!$D$12,IF(K331=12,'[1]Equivalencia BH-BMPT'!$D$13,IF(K331=13,'[1]Equivalencia BH-BMPT'!$D$14,IF(K331=14,'[1]Equivalencia BH-BMPT'!$D$15,IF(K331=15,'[1]Equivalencia BH-BMPT'!$D$16,IF(K331=16,'[1]Equivalencia BH-BMPT'!$D$17,IF(K331=17,'[1]Equivalencia BH-BMPT'!$D$18,IF(K331=18,'[1]Equivalencia BH-BMPT'!$D$19,IF(K331=19,'[1]Equivalencia BH-BMPT'!$D$20,IF(K331=20,'[1]Equivalencia BH-BMPT'!$D$21,IF(K331=21,'[1]Equivalencia BH-BMPT'!$D$22,IF(K331=22,'[1]Equivalencia BH-BMPT'!$D$23,IF(K331=23,'[1]Equivalencia BH-BMPT'!#REF!,IF(K331=24,'[1]Equivalencia BH-BMPT'!$D$25,IF(K331=25,'[1]Equivalencia BH-BMPT'!$D$26,IF(K331=26,'[1]Equivalencia BH-BMPT'!$D$27,IF(K331=27,'[1]Equivalencia BH-BMPT'!$D$28,IF(K331=28,'[1]Equivalencia BH-BMPT'!$D$29,IF(K331=29,'[1]Equivalencia BH-BMPT'!$D$30,IF(K331=30,'[1]Equivalencia BH-BMPT'!$D$31,IF(K331=31,'[1]Equivalencia BH-BMPT'!$D$32,IF(K331=32,'[1]Equivalencia BH-BMPT'!$D$33,IF(K331=33,'[1]Equivalencia BH-BMPT'!$D$34,IF(K331=34,'[1]Equivalencia BH-BMPT'!$D$35,IF(K331=35,'[1]Equivalencia BH-BMPT'!$D$36,IF(K331=36,'[1]Equivalencia BH-BMPT'!$D$37,IF(K331=37,'[1]Equivalencia BH-BMPT'!$D$38,IF(K331=38,'[1]Equivalencia BH-BMPT'!#REF!,IF(K331=39,'[1]Equivalencia BH-BMPT'!$D$40,IF(K331=40,'[1]Equivalencia BH-BMPT'!$D$41,IF(K331=41,'[1]Equivalencia BH-BMPT'!$D$42,IF(K331=42,'[1]Equivalencia BH-BMPT'!$D$43,IF(K331=43,'[1]Equivalencia BH-BMPT'!$D$44,IF(K331=44,'[1]Equivalencia BH-BMPT'!$D$45,IF(K331=45,'[1]Equivalencia BH-BMPT'!$D$46,"No ha seleccionado un número de programa")))))))))))))))))))))))))))))))))))))))))))))</f>
        <v>Recuperación, incorporación, vida urbana y control de la ilegalidad</v>
      </c>
      <c r="M331" s="16" t="s">
        <v>414</v>
      </c>
      <c r="N331" s="8">
        <v>98566755</v>
      </c>
      <c r="O331" s="15" t="s">
        <v>415</v>
      </c>
      <c r="P331" s="16">
        <v>12000000</v>
      </c>
      <c r="Q331" s="18"/>
      <c r="R331" s="18">
        <v>1</v>
      </c>
      <c r="S331" s="18">
        <v>4000000</v>
      </c>
      <c r="T331" s="18">
        <f t="shared" si="5"/>
        <v>16000000</v>
      </c>
      <c r="U331" s="19">
        <v>43406</v>
      </c>
      <c r="V331" s="19">
        <v>43406</v>
      </c>
      <c r="W331" s="19">
        <v>43396</v>
      </c>
      <c r="X331" s="16">
        <v>180</v>
      </c>
      <c r="Y331" s="16">
        <v>90</v>
      </c>
      <c r="Z331" s="20"/>
      <c r="AA331" s="16"/>
      <c r="AB331" s="16"/>
      <c r="AC331" s="16" t="s">
        <v>39</v>
      </c>
      <c r="AD331" s="16"/>
      <c r="AE331" s="21">
        <v>1</v>
      </c>
    </row>
    <row r="332" spans="2:31" ht="270" x14ac:dyDescent="0.25">
      <c r="B332" s="16">
        <v>2018358</v>
      </c>
      <c r="C332" s="16">
        <v>2018</v>
      </c>
      <c r="D332" s="16" t="s">
        <v>844</v>
      </c>
      <c r="E332" s="16">
        <v>5</v>
      </c>
      <c r="F332" s="16" t="s">
        <v>155</v>
      </c>
      <c r="G332" s="16" t="s">
        <v>155</v>
      </c>
      <c r="H332" s="16" t="s">
        <v>35</v>
      </c>
      <c r="I332" s="16" t="s">
        <v>845</v>
      </c>
      <c r="J332" s="15" t="s">
        <v>33</v>
      </c>
      <c r="K332" s="17">
        <v>45</v>
      </c>
      <c r="L332" s="17" t="str">
        <f>IF(K332=1,'[1]Equivalencia BH-BMPT'!$D$2,IF(K332=2,'[1]Equivalencia BH-BMPT'!$D$3,IF(K332=3,'[1]Equivalencia BH-BMPT'!$D$4,IF(K332=4,'[1]Equivalencia BH-BMPT'!$D$5,IF(K332=5,'[1]Equivalencia BH-BMPT'!$D$6,IF(K332=6,'[1]Equivalencia BH-BMPT'!$D$7,IF(K332=7,'[1]Equivalencia BH-BMPT'!$D$8,IF(K332=8,'[1]Equivalencia BH-BMPT'!$D$9,IF(K332=9,'[1]Equivalencia BH-BMPT'!$D$10,IF(K332=10,'[1]Equivalencia BH-BMPT'!$D$11,IF(K332=11,'[1]Equivalencia BH-BMPT'!$D$12,IF(K332=12,'[1]Equivalencia BH-BMPT'!$D$13,IF(K332=13,'[1]Equivalencia BH-BMPT'!$D$14,IF(K332=14,'[1]Equivalencia BH-BMPT'!$D$15,IF(K332=15,'[1]Equivalencia BH-BMPT'!$D$16,IF(K332=16,'[1]Equivalencia BH-BMPT'!$D$17,IF(K332=17,'[1]Equivalencia BH-BMPT'!$D$18,IF(K332=18,'[1]Equivalencia BH-BMPT'!$D$19,IF(K332=19,'[1]Equivalencia BH-BMPT'!$D$20,IF(K332=20,'[1]Equivalencia BH-BMPT'!$D$21,IF(K332=21,'[1]Equivalencia BH-BMPT'!$D$22,IF(K332=22,'[1]Equivalencia BH-BMPT'!$D$23,IF(K332=23,'[1]Equivalencia BH-BMPT'!#REF!,IF(K332=24,'[1]Equivalencia BH-BMPT'!$D$25,IF(K332=25,'[1]Equivalencia BH-BMPT'!$D$26,IF(K332=26,'[1]Equivalencia BH-BMPT'!$D$27,IF(K332=27,'[1]Equivalencia BH-BMPT'!$D$28,IF(K332=28,'[1]Equivalencia BH-BMPT'!$D$29,IF(K332=29,'[1]Equivalencia BH-BMPT'!$D$30,IF(K332=30,'[1]Equivalencia BH-BMPT'!$D$31,IF(K332=31,'[1]Equivalencia BH-BMPT'!$D$32,IF(K332=32,'[1]Equivalencia BH-BMPT'!$D$33,IF(K332=33,'[1]Equivalencia BH-BMPT'!$D$34,IF(K332=34,'[1]Equivalencia BH-BMPT'!$D$35,IF(K332=35,'[1]Equivalencia BH-BMPT'!$D$36,IF(K332=36,'[1]Equivalencia BH-BMPT'!$D$37,IF(K332=37,'[1]Equivalencia BH-BMPT'!$D$38,IF(K332=38,'[1]Equivalencia BH-BMPT'!#REF!,IF(K332=39,'[1]Equivalencia BH-BMPT'!$D$40,IF(K332=40,'[1]Equivalencia BH-BMPT'!$D$41,IF(K332=41,'[1]Equivalencia BH-BMPT'!$D$42,IF(K332=42,'[1]Equivalencia BH-BMPT'!$D$43,IF(K332=43,'[1]Equivalencia BH-BMPT'!$D$44,IF(K332=44,'[1]Equivalencia BH-BMPT'!$D$45,IF(K332=45,'[1]Equivalencia BH-BMPT'!$D$46,"No ha seleccionado un número de programa")))))))))))))))))))))))))))))))))))))))))))))</f>
        <v>Gobernanza e influencia local, regional e internacional</v>
      </c>
      <c r="M332" s="16" t="s">
        <v>34</v>
      </c>
      <c r="N332" s="8">
        <v>1030546475</v>
      </c>
      <c r="O332" s="15" t="s">
        <v>389</v>
      </c>
      <c r="P332" s="16">
        <v>4530000</v>
      </c>
      <c r="Q332" s="18"/>
      <c r="R332" s="18">
        <v>1</v>
      </c>
      <c r="S332" s="18">
        <v>1510000</v>
      </c>
      <c r="T332" s="18">
        <f t="shared" si="5"/>
        <v>6040000</v>
      </c>
      <c r="U332" s="19">
        <v>43411</v>
      </c>
      <c r="V332" s="19">
        <v>43411</v>
      </c>
      <c r="W332" s="19">
        <v>43396</v>
      </c>
      <c r="X332" s="16">
        <v>180</v>
      </c>
      <c r="Y332" s="16">
        <v>90</v>
      </c>
      <c r="Z332" s="20"/>
      <c r="AA332" s="16"/>
      <c r="AB332" s="16"/>
      <c r="AC332" s="16" t="s">
        <v>39</v>
      </c>
      <c r="AD332" s="16"/>
      <c r="AE332" s="21">
        <v>1</v>
      </c>
    </row>
    <row r="333" spans="2:31" ht="180" x14ac:dyDescent="0.25">
      <c r="B333" s="16">
        <v>2018359</v>
      </c>
      <c r="C333" s="16">
        <v>2018</v>
      </c>
      <c r="D333" s="16" t="s">
        <v>846</v>
      </c>
      <c r="E333" s="16">
        <v>5</v>
      </c>
      <c r="F333" s="16" t="s">
        <v>155</v>
      </c>
      <c r="G333" s="16" t="s">
        <v>155</v>
      </c>
      <c r="H333" s="16" t="s">
        <v>35</v>
      </c>
      <c r="I333" s="16" t="s">
        <v>216</v>
      </c>
      <c r="J333" s="15" t="s">
        <v>33</v>
      </c>
      <c r="K333" s="17">
        <v>45</v>
      </c>
      <c r="L333" s="17" t="str">
        <f>IF(K333=1,'[1]Equivalencia BH-BMPT'!$D$2,IF(K333=2,'[1]Equivalencia BH-BMPT'!$D$3,IF(K333=3,'[1]Equivalencia BH-BMPT'!$D$4,IF(K333=4,'[1]Equivalencia BH-BMPT'!$D$5,IF(K333=5,'[1]Equivalencia BH-BMPT'!$D$6,IF(K333=6,'[1]Equivalencia BH-BMPT'!$D$7,IF(K333=7,'[1]Equivalencia BH-BMPT'!$D$8,IF(K333=8,'[1]Equivalencia BH-BMPT'!$D$9,IF(K333=9,'[1]Equivalencia BH-BMPT'!$D$10,IF(K333=10,'[1]Equivalencia BH-BMPT'!$D$11,IF(K333=11,'[1]Equivalencia BH-BMPT'!$D$12,IF(K333=12,'[1]Equivalencia BH-BMPT'!$D$13,IF(K333=13,'[1]Equivalencia BH-BMPT'!$D$14,IF(K333=14,'[1]Equivalencia BH-BMPT'!$D$15,IF(K333=15,'[1]Equivalencia BH-BMPT'!$D$16,IF(K333=16,'[1]Equivalencia BH-BMPT'!$D$17,IF(K333=17,'[1]Equivalencia BH-BMPT'!$D$18,IF(K333=18,'[1]Equivalencia BH-BMPT'!$D$19,IF(K333=19,'[1]Equivalencia BH-BMPT'!$D$20,IF(K333=20,'[1]Equivalencia BH-BMPT'!$D$21,IF(K333=21,'[1]Equivalencia BH-BMPT'!$D$22,IF(K333=22,'[1]Equivalencia BH-BMPT'!$D$23,IF(K333=23,'[1]Equivalencia BH-BMPT'!#REF!,IF(K333=24,'[1]Equivalencia BH-BMPT'!$D$25,IF(K333=25,'[1]Equivalencia BH-BMPT'!$D$26,IF(K333=26,'[1]Equivalencia BH-BMPT'!$D$27,IF(K333=27,'[1]Equivalencia BH-BMPT'!$D$28,IF(K333=28,'[1]Equivalencia BH-BMPT'!$D$29,IF(K333=29,'[1]Equivalencia BH-BMPT'!$D$30,IF(K333=30,'[1]Equivalencia BH-BMPT'!$D$31,IF(K333=31,'[1]Equivalencia BH-BMPT'!$D$32,IF(K333=32,'[1]Equivalencia BH-BMPT'!$D$33,IF(K333=33,'[1]Equivalencia BH-BMPT'!$D$34,IF(K333=34,'[1]Equivalencia BH-BMPT'!$D$35,IF(K333=35,'[1]Equivalencia BH-BMPT'!$D$36,IF(K333=36,'[1]Equivalencia BH-BMPT'!$D$37,IF(K333=37,'[1]Equivalencia BH-BMPT'!$D$38,IF(K333=38,'[1]Equivalencia BH-BMPT'!#REF!,IF(K333=39,'[1]Equivalencia BH-BMPT'!$D$40,IF(K333=40,'[1]Equivalencia BH-BMPT'!$D$41,IF(K333=41,'[1]Equivalencia BH-BMPT'!$D$42,IF(K333=42,'[1]Equivalencia BH-BMPT'!$D$43,IF(K333=43,'[1]Equivalencia BH-BMPT'!$D$44,IF(K333=44,'[1]Equivalencia BH-BMPT'!$D$45,IF(K333=45,'[1]Equivalencia BH-BMPT'!$D$46,"No ha seleccionado un número de programa")))))))))))))))))))))))))))))))))))))))))))))</f>
        <v>Gobernanza e influencia local, regional e internacional</v>
      </c>
      <c r="M333" s="16" t="s">
        <v>34</v>
      </c>
      <c r="N333" s="8">
        <v>51730860</v>
      </c>
      <c r="O333" s="15" t="s">
        <v>333</v>
      </c>
      <c r="P333" s="16">
        <v>4530000</v>
      </c>
      <c r="Q333" s="18"/>
      <c r="R333" s="18"/>
      <c r="S333" s="18"/>
      <c r="T333" s="18">
        <f t="shared" si="5"/>
        <v>4530000</v>
      </c>
      <c r="U333" s="19">
        <v>43411</v>
      </c>
      <c r="V333" s="19">
        <v>43411</v>
      </c>
      <c r="W333" s="19">
        <v>43396</v>
      </c>
      <c r="X333" s="16">
        <v>180</v>
      </c>
      <c r="Y333" s="16">
        <v>90</v>
      </c>
      <c r="Z333" s="20"/>
      <c r="AA333" s="16"/>
      <c r="AB333" s="16"/>
      <c r="AC333" s="16" t="s">
        <v>39</v>
      </c>
      <c r="AD333" s="16"/>
      <c r="AE333" s="21">
        <v>1</v>
      </c>
    </row>
    <row r="334" spans="2:31" ht="180" x14ac:dyDescent="0.25">
      <c r="B334" s="16">
        <v>2018360</v>
      </c>
      <c r="C334" s="16">
        <v>2018</v>
      </c>
      <c r="D334" s="16" t="s">
        <v>847</v>
      </c>
      <c r="E334" s="16">
        <v>5</v>
      </c>
      <c r="F334" s="16" t="s">
        <v>155</v>
      </c>
      <c r="G334" s="16" t="s">
        <v>155</v>
      </c>
      <c r="H334" s="16" t="s">
        <v>35</v>
      </c>
      <c r="I334" s="16" t="s">
        <v>848</v>
      </c>
      <c r="J334" s="15" t="s">
        <v>33</v>
      </c>
      <c r="K334" s="17">
        <v>45</v>
      </c>
      <c r="L334" s="17" t="str">
        <f>IF(K334=1,'[1]Equivalencia BH-BMPT'!$D$2,IF(K334=2,'[1]Equivalencia BH-BMPT'!$D$3,IF(K334=3,'[1]Equivalencia BH-BMPT'!$D$4,IF(K334=4,'[1]Equivalencia BH-BMPT'!$D$5,IF(K334=5,'[1]Equivalencia BH-BMPT'!$D$6,IF(K334=6,'[1]Equivalencia BH-BMPT'!$D$7,IF(K334=7,'[1]Equivalencia BH-BMPT'!$D$8,IF(K334=8,'[1]Equivalencia BH-BMPT'!$D$9,IF(K334=9,'[1]Equivalencia BH-BMPT'!$D$10,IF(K334=10,'[1]Equivalencia BH-BMPT'!$D$11,IF(K334=11,'[1]Equivalencia BH-BMPT'!$D$12,IF(K334=12,'[1]Equivalencia BH-BMPT'!$D$13,IF(K334=13,'[1]Equivalencia BH-BMPT'!$D$14,IF(K334=14,'[1]Equivalencia BH-BMPT'!$D$15,IF(K334=15,'[1]Equivalencia BH-BMPT'!$D$16,IF(K334=16,'[1]Equivalencia BH-BMPT'!$D$17,IF(K334=17,'[1]Equivalencia BH-BMPT'!$D$18,IF(K334=18,'[1]Equivalencia BH-BMPT'!$D$19,IF(K334=19,'[1]Equivalencia BH-BMPT'!$D$20,IF(K334=20,'[1]Equivalencia BH-BMPT'!$D$21,IF(K334=21,'[1]Equivalencia BH-BMPT'!$D$22,IF(K334=22,'[1]Equivalencia BH-BMPT'!$D$23,IF(K334=23,'[1]Equivalencia BH-BMPT'!#REF!,IF(K334=24,'[1]Equivalencia BH-BMPT'!$D$25,IF(K334=25,'[1]Equivalencia BH-BMPT'!$D$26,IF(K334=26,'[1]Equivalencia BH-BMPT'!$D$27,IF(K334=27,'[1]Equivalencia BH-BMPT'!$D$28,IF(K334=28,'[1]Equivalencia BH-BMPT'!$D$29,IF(K334=29,'[1]Equivalencia BH-BMPT'!$D$30,IF(K334=30,'[1]Equivalencia BH-BMPT'!$D$31,IF(K334=31,'[1]Equivalencia BH-BMPT'!$D$32,IF(K334=32,'[1]Equivalencia BH-BMPT'!$D$33,IF(K334=33,'[1]Equivalencia BH-BMPT'!$D$34,IF(K334=34,'[1]Equivalencia BH-BMPT'!$D$35,IF(K334=35,'[1]Equivalencia BH-BMPT'!$D$36,IF(K334=36,'[1]Equivalencia BH-BMPT'!$D$37,IF(K334=37,'[1]Equivalencia BH-BMPT'!$D$38,IF(K334=38,'[1]Equivalencia BH-BMPT'!#REF!,IF(K334=39,'[1]Equivalencia BH-BMPT'!$D$40,IF(K334=40,'[1]Equivalencia BH-BMPT'!$D$41,IF(K334=41,'[1]Equivalencia BH-BMPT'!$D$42,IF(K334=42,'[1]Equivalencia BH-BMPT'!$D$43,IF(K334=43,'[1]Equivalencia BH-BMPT'!$D$44,IF(K334=44,'[1]Equivalencia BH-BMPT'!$D$45,IF(K334=45,'[1]Equivalencia BH-BMPT'!$D$46,"No ha seleccionado un número de programa")))))))))))))))))))))))))))))))))))))))))))))</f>
        <v>Gobernanza e influencia local, regional e internacional</v>
      </c>
      <c r="M334" s="16" t="s">
        <v>34</v>
      </c>
      <c r="N334" s="8">
        <v>52503022</v>
      </c>
      <c r="O334" s="15" t="s">
        <v>301</v>
      </c>
      <c r="P334" s="16">
        <v>4530000</v>
      </c>
      <c r="Q334" s="18"/>
      <c r="R334" s="18"/>
      <c r="S334" s="18"/>
      <c r="T334" s="18">
        <f t="shared" si="5"/>
        <v>4530000</v>
      </c>
      <c r="U334" s="19">
        <v>43411</v>
      </c>
      <c r="V334" s="19">
        <v>43411</v>
      </c>
      <c r="W334" s="19">
        <v>43396</v>
      </c>
      <c r="X334" s="16">
        <v>180</v>
      </c>
      <c r="Y334" s="16">
        <v>90</v>
      </c>
      <c r="Z334" s="20"/>
      <c r="AA334" s="16"/>
      <c r="AB334" s="16"/>
      <c r="AC334" s="16" t="s">
        <v>39</v>
      </c>
      <c r="AD334" s="16"/>
      <c r="AE334" s="21">
        <v>1</v>
      </c>
    </row>
    <row r="335" spans="2:31" ht="360" x14ac:dyDescent="0.25">
      <c r="B335" s="16">
        <v>2018361</v>
      </c>
      <c r="C335" s="16">
        <v>2018</v>
      </c>
      <c r="D335" s="16" t="s">
        <v>849</v>
      </c>
      <c r="E335" s="16">
        <v>5</v>
      </c>
      <c r="F335" s="16" t="s">
        <v>155</v>
      </c>
      <c r="G335" s="16" t="s">
        <v>155</v>
      </c>
      <c r="H335" s="16" t="s">
        <v>35</v>
      </c>
      <c r="I335" s="16" t="s">
        <v>826</v>
      </c>
      <c r="J335" s="15" t="s">
        <v>33</v>
      </c>
      <c r="K335" s="17">
        <v>45</v>
      </c>
      <c r="L335" s="17" t="str">
        <f>IF(K335=1,'[1]Equivalencia BH-BMPT'!$D$2,IF(K335=2,'[1]Equivalencia BH-BMPT'!$D$3,IF(K335=3,'[1]Equivalencia BH-BMPT'!$D$4,IF(K335=4,'[1]Equivalencia BH-BMPT'!$D$5,IF(K335=5,'[1]Equivalencia BH-BMPT'!$D$6,IF(K335=6,'[1]Equivalencia BH-BMPT'!$D$7,IF(K335=7,'[1]Equivalencia BH-BMPT'!$D$8,IF(K335=8,'[1]Equivalencia BH-BMPT'!$D$9,IF(K335=9,'[1]Equivalencia BH-BMPT'!$D$10,IF(K335=10,'[1]Equivalencia BH-BMPT'!$D$11,IF(K335=11,'[1]Equivalencia BH-BMPT'!$D$12,IF(K335=12,'[1]Equivalencia BH-BMPT'!$D$13,IF(K335=13,'[1]Equivalencia BH-BMPT'!$D$14,IF(K335=14,'[1]Equivalencia BH-BMPT'!$D$15,IF(K335=15,'[1]Equivalencia BH-BMPT'!$D$16,IF(K335=16,'[1]Equivalencia BH-BMPT'!$D$17,IF(K335=17,'[1]Equivalencia BH-BMPT'!$D$18,IF(K335=18,'[1]Equivalencia BH-BMPT'!$D$19,IF(K335=19,'[1]Equivalencia BH-BMPT'!$D$20,IF(K335=20,'[1]Equivalencia BH-BMPT'!$D$21,IF(K335=21,'[1]Equivalencia BH-BMPT'!$D$22,IF(K335=22,'[1]Equivalencia BH-BMPT'!$D$23,IF(K335=23,'[1]Equivalencia BH-BMPT'!#REF!,IF(K335=24,'[1]Equivalencia BH-BMPT'!$D$25,IF(K335=25,'[1]Equivalencia BH-BMPT'!$D$26,IF(K335=26,'[1]Equivalencia BH-BMPT'!$D$27,IF(K335=27,'[1]Equivalencia BH-BMPT'!$D$28,IF(K335=28,'[1]Equivalencia BH-BMPT'!$D$29,IF(K335=29,'[1]Equivalencia BH-BMPT'!$D$30,IF(K335=30,'[1]Equivalencia BH-BMPT'!$D$31,IF(K335=31,'[1]Equivalencia BH-BMPT'!$D$32,IF(K335=32,'[1]Equivalencia BH-BMPT'!$D$33,IF(K335=33,'[1]Equivalencia BH-BMPT'!$D$34,IF(K335=34,'[1]Equivalencia BH-BMPT'!$D$35,IF(K335=35,'[1]Equivalencia BH-BMPT'!$D$36,IF(K335=36,'[1]Equivalencia BH-BMPT'!$D$37,IF(K335=37,'[1]Equivalencia BH-BMPT'!$D$38,IF(K335=38,'[1]Equivalencia BH-BMPT'!#REF!,IF(K335=39,'[1]Equivalencia BH-BMPT'!$D$40,IF(K335=40,'[1]Equivalencia BH-BMPT'!$D$41,IF(K335=41,'[1]Equivalencia BH-BMPT'!$D$42,IF(K335=42,'[1]Equivalencia BH-BMPT'!$D$43,IF(K335=43,'[1]Equivalencia BH-BMPT'!$D$44,IF(K335=44,'[1]Equivalencia BH-BMPT'!$D$45,IF(K335=45,'[1]Equivalencia BH-BMPT'!$D$46,"No ha seleccionado un número de programa")))))))))))))))))))))))))))))))))))))))))))))</f>
        <v>Gobernanza e influencia local, regional e internacional</v>
      </c>
      <c r="M335" s="16" t="s">
        <v>34</v>
      </c>
      <c r="N335" s="8">
        <v>1032363540</v>
      </c>
      <c r="O335" s="15" t="s">
        <v>319</v>
      </c>
      <c r="P335" s="16">
        <v>13000000</v>
      </c>
      <c r="Q335" s="18"/>
      <c r="R335" s="18"/>
      <c r="S335" s="18"/>
      <c r="T335" s="18">
        <f t="shared" si="5"/>
        <v>13000000</v>
      </c>
      <c r="U335" s="19">
        <v>43411</v>
      </c>
      <c r="V335" s="19">
        <v>43411</v>
      </c>
      <c r="W335" s="19">
        <v>43396</v>
      </c>
      <c r="X335" s="16">
        <v>180</v>
      </c>
      <c r="Y335" s="16">
        <v>90</v>
      </c>
      <c r="Z335" s="20"/>
      <c r="AA335" s="16"/>
      <c r="AB335" s="16"/>
      <c r="AC335" s="16" t="s">
        <v>39</v>
      </c>
      <c r="AD335" s="16"/>
      <c r="AE335" s="21">
        <v>1</v>
      </c>
    </row>
    <row r="336" spans="2:31" ht="315" x14ac:dyDescent="0.25">
      <c r="B336" s="16">
        <v>2018362</v>
      </c>
      <c r="C336" s="16">
        <v>2018</v>
      </c>
      <c r="D336" s="16" t="s">
        <v>850</v>
      </c>
      <c r="E336" s="16">
        <v>5</v>
      </c>
      <c r="F336" s="16" t="s">
        <v>155</v>
      </c>
      <c r="G336" s="16" t="s">
        <v>155</v>
      </c>
      <c r="H336" s="16" t="s">
        <v>35</v>
      </c>
      <c r="I336" s="16" t="s">
        <v>851</v>
      </c>
      <c r="J336" s="15" t="s">
        <v>33</v>
      </c>
      <c r="K336" s="17">
        <v>45</v>
      </c>
      <c r="L336" s="17" t="str">
        <f>IF(K336=1,'[1]Equivalencia BH-BMPT'!$D$2,IF(K336=2,'[1]Equivalencia BH-BMPT'!$D$3,IF(K336=3,'[1]Equivalencia BH-BMPT'!$D$4,IF(K336=4,'[1]Equivalencia BH-BMPT'!$D$5,IF(K336=5,'[1]Equivalencia BH-BMPT'!$D$6,IF(K336=6,'[1]Equivalencia BH-BMPT'!$D$7,IF(K336=7,'[1]Equivalencia BH-BMPT'!$D$8,IF(K336=8,'[1]Equivalencia BH-BMPT'!$D$9,IF(K336=9,'[1]Equivalencia BH-BMPT'!$D$10,IF(K336=10,'[1]Equivalencia BH-BMPT'!$D$11,IF(K336=11,'[1]Equivalencia BH-BMPT'!$D$12,IF(K336=12,'[1]Equivalencia BH-BMPT'!$D$13,IF(K336=13,'[1]Equivalencia BH-BMPT'!$D$14,IF(K336=14,'[1]Equivalencia BH-BMPT'!$D$15,IF(K336=15,'[1]Equivalencia BH-BMPT'!$D$16,IF(K336=16,'[1]Equivalencia BH-BMPT'!$D$17,IF(K336=17,'[1]Equivalencia BH-BMPT'!$D$18,IF(K336=18,'[1]Equivalencia BH-BMPT'!$D$19,IF(K336=19,'[1]Equivalencia BH-BMPT'!$D$20,IF(K336=20,'[1]Equivalencia BH-BMPT'!$D$21,IF(K336=21,'[1]Equivalencia BH-BMPT'!$D$22,IF(K336=22,'[1]Equivalencia BH-BMPT'!$D$23,IF(K336=23,'[1]Equivalencia BH-BMPT'!#REF!,IF(K336=24,'[1]Equivalencia BH-BMPT'!$D$25,IF(K336=25,'[1]Equivalencia BH-BMPT'!$D$26,IF(K336=26,'[1]Equivalencia BH-BMPT'!$D$27,IF(K336=27,'[1]Equivalencia BH-BMPT'!$D$28,IF(K336=28,'[1]Equivalencia BH-BMPT'!$D$29,IF(K336=29,'[1]Equivalencia BH-BMPT'!$D$30,IF(K336=30,'[1]Equivalencia BH-BMPT'!$D$31,IF(K336=31,'[1]Equivalencia BH-BMPT'!$D$32,IF(K336=32,'[1]Equivalencia BH-BMPT'!$D$33,IF(K336=33,'[1]Equivalencia BH-BMPT'!$D$34,IF(K336=34,'[1]Equivalencia BH-BMPT'!$D$35,IF(K336=35,'[1]Equivalencia BH-BMPT'!$D$36,IF(K336=36,'[1]Equivalencia BH-BMPT'!$D$37,IF(K336=37,'[1]Equivalencia BH-BMPT'!$D$38,IF(K336=38,'[1]Equivalencia BH-BMPT'!#REF!,IF(K336=39,'[1]Equivalencia BH-BMPT'!$D$40,IF(K336=40,'[1]Equivalencia BH-BMPT'!$D$41,IF(K336=41,'[1]Equivalencia BH-BMPT'!$D$42,IF(K336=42,'[1]Equivalencia BH-BMPT'!$D$43,IF(K336=43,'[1]Equivalencia BH-BMPT'!$D$44,IF(K336=44,'[1]Equivalencia BH-BMPT'!$D$45,IF(K336=45,'[1]Equivalencia BH-BMPT'!$D$46,"No ha seleccionado un número de programa")))))))))))))))))))))))))))))))))))))))))))))</f>
        <v>Gobernanza e influencia local, regional e internacional</v>
      </c>
      <c r="M336" s="16" t="s">
        <v>34</v>
      </c>
      <c r="N336" s="8">
        <v>52193043</v>
      </c>
      <c r="O336" s="15" t="s">
        <v>243</v>
      </c>
      <c r="P336" s="16">
        <v>4530000</v>
      </c>
      <c r="Q336" s="18"/>
      <c r="R336" s="18"/>
      <c r="S336" s="18"/>
      <c r="T336" s="18">
        <f t="shared" si="5"/>
        <v>4530000</v>
      </c>
      <c r="U336" s="19">
        <v>43411</v>
      </c>
      <c r="V336" s="19">
        <v>43411</v>
      </c>
      <c r="W336" s="19">
        <v>43396</v>
      </c>
      <c r="X336" s="16">
        <v>180</v>
      </c>
      <c r="Y336" s="16">
        <v>90</v>
      </c>
      <c r="Z336" s="20"/>
      <c r="AA336" s="16"/>
      <c r="AB336" s="16"/>
      <c r="AC336" s="16" t="s">
        <v>39</v>
      </c>
      <c r="AD336" s="16"/>
      <c r="AE336" s="21">
        <v>1</v>
      </c>
    </row>
    <row r="337" spans="2:31" ht="409.5" x14ac:dyDescent="0.25">
      <c r="B337" s="16">
        <v>2018363</v>
      </c>
      <c r="C337" s="16">
        <v>2018</v>
      </c>
      <c r="D337" s="16" t="s">
        <v>852</v>
      </c>
      <c r="E337" s="16">
        <v>5</v>
      </c>
      <c r="F337" s="16" t="s">
        <v>155</v>
      </c>
      <c r="G337" s="16" t="s">
        <v>155</v>
      </c>
      <c r="H337" s="16" t="s">
        <v>35</v>
      </c>
      <c r="I337" s="16" t="s">
        <v>853</v>
      </c>
      <c r="J337" s="15" t="s">
        <v>33</v>
      </c>
      <c r="K337" s="17">
        <v>2</v>
      </c>
      <c r="L337" s="17" t="str">
        <f>IF(K337=1,'[1]Equivalencia BH-BMPT'!$D$2,IF(K337=2,'[1]Equivalencia BH-BMPT'!$D$3,IF(K337=3,'[1]Equivalencia BH-BMPT'!$D$4,IF(K337=4,'[1]Equivalencia BH-BMPT'!$D$5,IF(K337=5,'[1]Equivalencia BH-BMPT'!$D$6,IF(K337=6,'[1]Equivalencia BH-BMPT'!$D$7,IF(K337=7,'[1]Equivalencia BH-BMPT'!$D$8,IF(K337=8,'[1]Equivalencia BH-BMPT'!$D$9,IF(K337=9,'[1]Equivalencia BH-BMPT'!$D$10,IF(K337=10,'[1]Equivalencia BH-BMPT'!$D$11,IF(K337=11,'[1]Equivalencia BH-BMPT'!$D$12,IF(K337=12,'[1]Equivalencia BH-BMPT'!$D$13,IF(K337=13,'[1]Equivalencia BH-BMPT'!$D$14,IF(K337=14,'[1]Equivalencia BH-BMPT'!$D$15,IF(K337=15,'[1]Equivalencia BH-BMPT'!$D$16,IF(K337=16,'[1]Equivalencia BH-BMPT'!$D$17,IF(K337=17,'[1]Equivalencia BH-BMPT'!$D$18,IF(K337=18,'[1]Equivalencia BH-BMPT'!$D$19,IF(K337=19,'[1]Equivalencia BH-BMPT'!$D$20,IF(K337=20,'[1]Equivalencia BH-BMPT'!$D$21,IF(K337=21,'[1]Equivalencia BH-BMPT'!$D$22,IF(K337=22,'[1]Equivalencia BH-BMPT'!$D$23,IF(K337=23,'[1]Equivalencia BH-BMPT'!#REF!,IF(K337=24,'[1]Equivalencia BH-BMPT'!$D$25,IF(K337=25,'[1]Equivalencia BH-BMPT'!$D$26,IF(K337=26,'[1]Equivalencia BH-BMPT'!$D$27,IF(K337=27,'[1]Equivalencia BH-BMPT'!$D$28,IF(K337=28,'[1]Equivalencia BH-BMPT'!$D$29,IF(K337=29,'[1]Equivalencia BH-BMPT'!$D$30,IF(K337=30,'[1]Equivalencia BH-BMPT'!$D$31,IF(K337=31,'[1]Equivalencia BH-BMPT'!$D$32,IF(K337=32,'[1]Equivalencia BH-BMPT'!$D$33,IF(K337=33,'[1]Equivalencia BH-BMPT'!$D$34,IF(K337=34,'[1]Equivalencia BH-BMPT'!$D$35,IF(K337=35,'[1]Equivalencia BH-BMPT'!$D$36,IF(K337=36,'[1]Equivalencia BH-BMPT'!$D$37,IF(K337=37,'[1]Equivalencia BH-BMPT'!$D$38,IF(K337=38,'[1]Equivalencia BH-BMPT'!#REF!,IF(K337=39,'[1]Equivalencia BH-BMPT'!$D$40,IF(K337=40,'[1]Equivalencia BH-BMPT'!$D$41,IF(K337=41,'[1]Equivalencia BH-BMPT'!$D$42,IF(K337=42,'[1]Equivalencia BH-BMPT'!$D$43,IF(K337=43,'[1]Equivalencia BH-BMPT'!$D$44,IF(K337=44,'[1]Equivalencia BH-BMPT'!$D$45,IF(K337=45,'[1]Equivalencia BH-BMPT'!$D$46,"No ha seleccionado un número de programa")))))))))))))))))))))))))))))))))))))))))))))</f>
        <v>Desarrollo integral desde la gestación hasta la adolescencia</v>
      </c>
      <c r="M337" s="16" t="s">
        <v>285</v>
      </c>
      <c r="N337" s="8">
        <v>52839246</v>
      </c>
      <c r="O337" s="15" t="s">
        <v>464</v>
      </c>
      <c r="P337" s="16">
        <v>9999896</v>
      </c>
      <c r="Q337" s="18"/>
      <c r="R337" s="18"/>
      <c r="S337" s="18"/>
      <c r="T337" s="18">
        <f t="shared" si="5"/>
        <v>9999896</v>
      </c>
      <c r="U337" s="19">
        <v>43411</v>
      </c>
      <c r="V337" s="19">
        <v>43411</v>
      </c>
      <c r="W337" s="19">
        <v>43396</v>
      </c>
      <c r="X337" s="16">
        <v>180</v>
      </c>
      <c r="Y337" s="16">
        <v>90</v>
      </c>
      <c r="Z337" s="20"/>
      <c r="AA337" s="16"/>
      <c r="AB337" s="16"/>
      <c r="AC337" s="16" t="s">
        <v>39</v>
      </c>
      <c r="AD337" s="16"/>
      <c r="AE337" s="21">
        <v>1</v>
      </c>
    </row>
    <row r="338" spans="2:31" ht="409.5" x14ac:dyDescent="0.25">
      <c r="B338" s="16">
        <v>2018364</v>
      </c>
      <c r="C338" s="16">
        <v>2018</v>
      </c>
      <c r="D338" s="16" t="s">
        <v>854</v>
      </c>
      <c r="E338" s="16">
        <v>5</v>
      </c>
      <c r="F338" s="16" t="s">
        <v>155</v>
      </c>
      <c r="G338" s="16" t="s">
        <v>155</v>
      </c>
      <c r="H338" s="16" t="s">
        <v>35</v>
      </c>
      <c r="I338" s="16" t="s">
        <v>373</v>
      </c>
      <c r="J338" s="15" t="s">
        <v>33</v>
      </c>
      <c r="K338" s="17">
        <v>3</v>
      </c>
      <c r="L338" s="17" t="str">
        <f>IF(K338=1,'[1]Equivalencia BH-BMPT'!$D$2,IF(K338=2,'[1]Equivalencia BH-BMPT'!$D$3,IF(K338=3,'[1]Equivalencia BH-BMPT'!$D$4,IF(K338=4,'[1]Equivalencia BH-BMPT'!$D$5,IF(K338=5,'[1]Equivalencia BH-BMPT'!$D$6,IF(K338=6,'[1]Equivalencia BH-BMPT'!$D$7,IF(K338=7,'[1]Equivalencia BH-BMPT'!$D$8,IF(K338=8,'[1]Equivalencia BH-BMPT'!$D$9,IF(K338=9,'[1]Equivalencia BH-BMPT'!$D$10,IF(K338=10,'[1]Equivalencia BH-BMPT'!$D$11,IF(K338=11,'[1]Equivalencia BH-BMPT'!$D$12,IF(K338=12,'[1]Equivalencia BH-BMPT'!$D$13,IF(K338=13,'[1]Equivalencia BH-BMPT'!$D$14,IF(K338=14,'[1]Equivalencia BH-BMPT'!$D$15,IF(K338=15,'[1]Equivalencia BH-BMPT'!$D$16,IF(K338=16,'[1]Equivalencia BH-BMPT'!$D$17,IF(K338=17,'[1]Equivalencia BH-BMPT'!$D$18,IF(K338=18,'[1]Equivalencia BH-BMPT'!$D$19,IF(K338=19,'[1]Equivalencia BH-BMPT'!$D$20,IF(K338=20,'[1]Equivalencia BH-BMPT'!$D$21,IF(K338=21,'[1]Equivalencia BH-BMPT'!$D$22,IF(K338=22,'[1]Equivalencia BH-BMPT'!$D$23,IF(K338=23,'[1]Equivalencia BH-BMPT'!#REF!,IF(K338=24,'[1]Equivalencia BH-BMPT'!$D$25,IF(K338=25,'[1]Equivalencia BH-BMPT'!$D$26,IF(K338=26,'[1]Equivalencia BH-BMPT'!$D$27,IF(K338=27,'[1]Equivalencia BH-BMPT'!$D$28,IF(K338=28,'[1]Equivalencia BH-BMPT'!$D$29,IF(K338=29,'[1]Equivalencia BH-BMPT'!$D$30,IF(K338=30,'[1]Equivalencia BH-BMPT'!$D$31,IF(K338=31,'[1]Equivalencia BH-BMPT'!$D$32,IF(K338=32,'[1]Equivalencia BH-BMPT'!$D$33,IF(K338=33,'[1]Equivalencia BH-BMPT'!$D$34,IF(K338=34,'[1]Equivalencia BH-BMPT'!$D$35,IF(K338=35,'[1]Equivalencia BH-BMPT'!$D$36,IF(K338=36,'[1]Equivalencia BH-BMPT'!$D$37,IF(K338=37,'[1]Equivalencia BH-BMPT'!$D$38,IF(K338=38,'[1]Equivalencia BH-BMPT'!#REF!,IF(K338=39,'[1]Equivalencia BH-BMPT'!$D$40,IF(K338=40,'[1]Equivalencia BH-BMPT'!$D$41,IF(K338=41,'[1]Equivalencia BH-BMPT'!$D$42,IF(K338=42,'[1]Equivalencia BH-BMPT'!$D$43,IF(K338=43,'[1]Equivalencia BH-BMPT'!$D$44,IF(K338=44,'[1]Equivalencia BH-BMPT'!$D$45,IF(K338=45,'[1]Equivalencia BH-BMPT'!$D$46,"No ha seleccionado un número de programa")))))))))))))))))))))))))))))))))))))))))))))</f>
        <v>Igualdad y autonomía para una Bogotá incluyente</v>
      </c>
      <c r="M338" s="16" t="s">
        <v>40</v>
      </c>
      <c r="N338" s="8">
        <v>79496995</v>
      </c>
      <c r="O338" s="15" t="s">
        <v>374</v>
      </c>
      <c r="P338" s="16">
        <v>6092000</v>
      </c>
      <c r="Q338" s="18"/>
      <c r="R338" s="18"/>
      <c r="S338" s="18"/>
      <c r="T338" s="18">
        <f t="shared" si="5"/>
        <v>6092000</v>
      </c>
      <c r="U338" s="19">
        <v>43411</v>
      </c>
      <c r="V338" s="19">
        <v>43411</v>
      </c>
      <c r="W338" s="19">
        <v>43396</v>
      </c>
      <c r="X338" s="16">
        <v>180</v>
      </c>
      <c r="Y338" s="16">
        <v>90</v>
      </c>
      <c r="Z338" s="20"/>
      <c r="AA338" s="16"/>
      <c r="AB338" s="16"/>
      <c r="AC338" s="16" t="s">
        <v>39</v>
      </c>
      <c r="AD338" s="16"/>
      <c r="AE338" s="21">
        <v>1</v>
      </c>
    </row>
    <row r="339" spans="2:31" ht="180" x14ac:dyDescent="0.25">
      <c r="B339" s="16">
        <v>2018365</v>
      </c>
      <c r="C339" s="16">
        <v>2018</v>
      </c>
      <c r="D339" s="16" t="s">
        <v>855</v>
      </c>
      <c r="E339" s="16">
        <v>5</v>
      </c>
      <c r="F339" s="16" t="s">
        <v>155</v>
      </c>
      <c r="G339" s="16" t="s">
        <v>155</v>
      </c>
      <c r="H339" s="16" t="s">
        <v>35</v>
      </c>
      <c r="I339" s="16" t="s">
        <v>856</v>
      </c>
      <c r="J339" s="15" t="s">
        <v>33</v>
      </c>
      <c r="K339" s="17">
        <v>45</v>
      </c>
      <c r="L339" s="17" t="str">
        <f>IF(K339=1,'[1]Equivalencia BH-BMPT'!$D$2,IF(K339=2,'[1]Equivalencia BH-BMPT'!$D$3,IF(K339=3,'[1]Equivalencia BH-BMPT'!$D$4,IF(K339=4,'[1]Equivalencia BH-BMPT'!$D$5,IF(K339=5,'[1]Equivalencia BH-BMPT'!$D$6,IF(K339=6,'[1]Equivalencia BH-BMPT'!$D$7,IF(K339=7,'[1]Equivalencia BH-BMPT'!$D$8,IF(K339=8,'[1]Equivalencia BH-BMPT'!$D$9,IF(K339=9,'[1]Equivalencia BH-BMPT'!$D$10,IF(K339=10,'[1]Equivalencia BH-BMPT'!$D$11,IF(K339=11,'[1]Equivalencia BH-BMPT'!$D$12,IF(K339=12,'[1]Equivalencia BH-BMPT'!$D$13,IF(K339=13,'[1]Equivalencia BH-BMPT'!$D$14,IF(K339=14,'[1]Equivalencia BH-BMPT'!$D$15,IF(K339=15,'[1]Equivalencia BH-BMPT'!$D$16,IF(K339=16,'[1]Equivalencia BH-BMPT'!$D$17,IF(K339=17,'[1]Equivalencia BH-BMPT'!$D$18,IF(K339=18,'[1]Equivalencia BH-BMPT'!$D$19,IF(K339=19,'[1]Equivalencia BH-BMPT'!$D$20,IF(K339=20,'[1]Equivalencia BH-BMPT'!$D$21,IF(K339=21,'[1]Equivalencia BH-BMPT'!$D$22,IF(K339=22,'[1]Equivalencia BH-BMPT'!$D$23,IF(K339=23,'[1]Equivalencia BH-BMPT'!#REF!,IF(K339=24,'[1]Equivalencia BH-BMPT'!$D$25,IF(K339=25,'[1]Equivalencia BH-BMPT'!$D$26,IF(K339=26,'[1]Equivalencia BH-BMPT'!$D$27,IF(K339=27,'[1]Equivalencia BH-BMPT'!$D$28,IF(K339=28,'[1]Equivalencia BH-BMPT'!$D$29,IF(K339=29,'[1]Equivalencia BH-BMPT'!$D$30,IF(K339=30,'[1]Equivalencia BH-BMPT'!$D$31,IF(K339=31,'[1]Equivalencia BH-BMPT'!$D$32,IF(K339=32,'[1]Equivalencia BH-BMPT'!$D$33,IF(K339=33,'[1]Equivalencia BH-BMPT'!$D$34,IF(K339=34,'[1]Equivalencia BH-BMPT'!$D$35,IF(K339=35,'[1]Equivalencia BH-BMPT'!$D$36,IF(K339=36,'[1]Equivalencia BH-BMPT'!$D$37,IF(K339=37,'[1]Equivalencia BH-BMPT'!$D$38,IF(K339=38,'[1]Equivalencia BH-BMPT'!#REF!,IF(K339=39,'[1]Equivalencia BH-BMPT'!$D$40,IF(K339=40,'[1]Equivalencia BH-BMPT'!$D$41,IF(K339=41,'[1]Equivalencia BH-BMPT'!$D$42,IF(K339=42,'[1]Equivalencia BH-BMPT'!$D$43,IF(K339=43,'[1]Equivalencia BH-BMPT'!$D$44,IF(K339=44,'[1]Equivalencia BH-BMPT'!$D$45,IF(K339=45,'[1]Equivalencia BH-BMPT'!$D$46,"No ha seleccionado un número de programa")))))))))))))))))))))))))))))))))))))))))))))</f>
        <v>Gobernanza e influencia local, regional e internacional</v>
      </c>
      <c r="M339" s="16" t="s">
        <v>34</v>
      </c>
      <c r="N339" s="8">
        <v>80228752</v>
      </c>
      <c r="O339" s="15" t="s">
        <v>322</v>
      </c>
      <c r="P339" s="16">
        <v>4530000</v>
      </c>
      <c r="Q339" s="18"/>
      <c r="R339" s="18"/>
      <c r="S339" s="18"/>
      <c r="T339" s="18">
        <f t="shared" si="5"/>
        <v>4530000</v>
      </c>
      <c r="U339" s="19">
        <v>43411</v>
      </c>
      <c r="V339" s="19">
        <v>43411</v>
      </c>
      <c r="W339" s="19">
        <v>43396</v>
      </c>
      <c r="X339" s="16">
        <v>180</v>
      </c>
      <c r="Y339" s="16">
        <v>90</v>
      </c>
      <c r="Z339" s="20"/>
      <c r="AA339" s="16"/>
      <c r="AB339" s="16"/>
      <c r="AC339" s="16" t="s">
        <v>39</v>
      </c>
      <c r="AD339" s="16"/>
      <c r="AE339" s="21">
        <v>1</v>
      </c>
    </row>
    <row r="340" spans="2:31" ht="409.5" x14ac:dyDescent="0.25">
      <c r="B340" s="16">
        <v>2018366</v>
      </c>
      <c r="C340" s="16">
        <v>2018</v>
      </c>
      <c r="D340" s="16" t="s">
        <v>857</v>
      </c>
      <c r="E340" s="16">
        <v>5</v>
      </c>
      <c r="F340" s="16" t="s">
        <v>155</v>
      </c>
      <c r="G340" s="16" t="s">
        <v>155</v>
      </c>
      <c r="H340" s="16" t="s">
        <v>35</v>
      </c>
      <c r="I340" s="16" t="s">
        <v>858</v>
      </c>
      <c r="J340" s="15" t="s">
        <v>33</v>
      </c>
      <c r="K340" s="17">
        <v>19</v>
      </c>
      <c r="L340" s="17" t="str">
        <f>IF(K340=1,'[1]Equivalencia BH-BMPT'!$D$2,IF(K340=2,'[1]Equivalencia BH-BMPT'!$D$3,IF(K340=3,'[1]Equivalencia BH-BMPT'!$D$4,IF(K340=4,'[1]Equivalencia BH-BMPT'!$D$5,IF(K340=5,'[1]Equivalencia BH-BMPT'!$D$6,IF(K340=6,'[1]Equivalencia BH-BMPT'!$D$7,IF(K340=7,'[1]Equivalencia BH-BMPT'!$D$8,IF(K340=8,'[1]Equivalencia BH-BMPT'!$D$9,IF(K340=9,'[1]Equivalencia BH-BMPT'!$D$10,IF(K340=10,'[1]Equivalencia BH-BMPT'!$D$11,IF(K340=11,'[1]Equivalencia BH-BMPT'!$D$12,IF(K340=12,'[1]Equivalencia BH-BMPT'!$D$13,IF(K340=13,'[1]Equivalencia BH-BMPT'!$D$14,IF(K340=14,'[1]Equivalencia BH-BMPT'!$D$15,IF(K340=15,'[1]Equivalencia BH-BMPT'!$D$16,IF(K340=16,'[1]Equivalencia BH-BMPT'!$D$17,IF(K340=17,'[1]Equivalencia BH-BMPT'!$D$18,IF(K340=18,'[1]Equivalencia BH-BMPT'!$D$19,IF(K340=19,'[1]Equivalencia BH-BMPT'!$D$20,IF(K340=20,'[1]Equivalencia BH-BMPT'!$D$21,IF(K340=21,'[1]Equivalencia BH-BMPT'!$D$22,IF(K340=22,'[1]Equivalencia BH-BMPT'!$D$23,IF(K340=23,'[1]Equivalencia BH-BMPT'!#REF!,IF(K340=24,'[1]Equivalencia BH-BMPT'!$D$25,IF(K340=25,'[1]Equivalencia BH-BMPT'!$D$26,IF(K340=26,'[1]Equivalencia BH-BMPT'!$D$27,IF(K340=27,'[1]Equivalencia BH-BMPT'!$D$28,IF(K340=28,'[1]Equivalencia BH-BMPT'!$D$29,IF(K340=29,'[1]Equivalencia BH-BMPT'!$D$30,IF(K340=30,'[1]Equivalencia BH-BMPT'!$D$31,IF(K340=31,'[1]Equivalencia BH-BMPT'!$D$32,IF(K340=32,'[1]Equivalencia BH-BMPT'!$D$33,IF(K340=33,'[1]Equivalencia BH-BMPT'!$D$34,IF(K340=34,'[1]Equivalencia BH-BMPT'!$D$35,IF(K340=35,'[1]Equivalencia BH-BMPT'!$D$36,IF(K340=36,'[1]Equivalencia BH-BMPT'!$D$37,IF(K340=37,'[1]Equivalencia BH-BMPT'!$D$38,IF(K340=38,'[1]Equivalencia BH-BMPT'!#REF!,IF(K340=39,'[1]Equivalencia BH-BMPT'!$D$40,IF(K340=40,'[1]Equivalencia BH-BMPT'!$D$41,IF(K340=41,'[1]Equivalencia BH-BMPT'!$D$42,IF(K340=42,'[1]Equivalencia BH-BMPT'!$D$43,IF(K340=43,'[1]Equivalencia BH-BMPT'!$D$44,IF(K340=44,'[1]Equivalencia BH-BMPT'!$D$45,IF(K340=45,'[1]Equivalencia BH-BMPT'!$D$46,"No ha seleccionado un número de programa")))))))))))))))))))))))))))))))))))))))))))))</f>
        <v>Seguridad y convivencia para todos</v>
      </c>
      <c r="M340" s="16" t="s">
        <v>99</v>
      </c>
      <c r="N340" s="8">
        <v>52971092</v>
      </c>
      <c r="O340" s="15" t="s">
        <v>408</v>
      </c>
      <c r="P340" s="16">
        <v>9999896</v>
      </c>
      <c r="Q340" s="18"/>
      <c r="R340" s="18"/>
      <c r="S340" s="18"/>
      <c r="T340" s="18">
        <f t="shared" si="5"/>
        <v>9999896</v>
      </c>
      <c r="U340" s="19">
        <v>43417</v>
      </c>
      <c r="V340" s="19">
        <v>43417</v>
      </c>
      <c r="W340" s="19">
        <v>43396</v>
      </c>
      <c r="X340" s="16">
        <v>180</v>
      </c>
      <c r="Y340" s="16">
        <v>90</v>
      </c>
      <c r="Z340" s="20"/>
      <c r="AA340" s="16"/>
      <c r="AB340" s="16"/>
      <c r="AC340" s="16" t="s">
        <v>39</v>
      </c>
      <c r="AD340" s="16"/>
      <c r="AE340" s="21">
        <v>1</v>
      </c>
    </row>
    <row r="341" spans="2:31" ht="409.5" x14ac:dyDescent="0.25">
      <c r="B341" s="16">
        <v>2018367</v>
      </c>
      <c r="C341" s="16">
        <v>2018</v>
      </c>
      <c r="D341" s="16" t="s">
        <v>859</v>
      </c>
      <c r="E341" s="16">
        <v>5</v>
      </c>
      <c r="F341" s="16" t="s">
        <v>155</v>
      </c>
      <c r="G341" s="16" t="s">
        <v>155</v>
      </c>
      <c r="H341" s="16" t="s">
        <v>35</v>
      </c>
      <c r="I341" s="16" t="s">
        <v>860</v>
      </c>
      <c r="J341" s="15" t="s">
        <v>33</v>
      </c>
      <c r="K341" s="17">
        <v>19</v>
      </c>
      <c r="L341" s="17" t="str">
        <f>IF(K341=1,'[1]Equivalencia BH-BMPT'!$D$2,IF(K341=2,'[1]Equivalencia BH-BMPT'!$D$3,IF(K341=3,'[1]Equivalencia BH-BMPT'!$D$4,IF(K341=4,'[1]Equivalencia BH-BMPT'!$D$5,IF(K341=5,'[1]Equivalencia BH-BMPT'!$D$6,IF(K341=6,'[1]Equivalencia BH-BMPT'!$D$7,IF(K341=7,'[1]Equivalencia BH-BMPT'!$D$8,IF(K341=8,'[1]Equivalencia BH-BMPT'!$D$9,IF(K341=9,'[1]Equivalencia BH-BMPT'!$D$10,IF(K341=10,'[1]Equivalencia BH-BMPT'!$D$11,IF(K341=11,'[1]Equivalencia BH-BMPT'!$D$12,IF(K341=12,'[1]Equivalencia BH-BMPT'!$D$13,IF(K341=13,'[1]Equivalencia BH-BMPT'!$D$14,IF(K341=14,'[1]Equivalencia BH-BMPT'!$D$15,IF(K341=15,'[1]Equivalencia BH-BMPT'!$D$16,IF(K341=16,'[1]Equivalencia BH-BMPT'!$D$17,IF(K341=17,'[1]Equivalencia BH-BMPT'!$D$18,IF(K341=18,'[1]Equivalencia BH-BMPT'!$D$19,IF(K341=19,'[1]Equivalencia BH-BMPT'!$D$20,IF(K341=20,'[1]Equivalencia BH-BMPT'!$D$21,IF(K341=21,'[1]Equivalencia BH-BMPT'!$D$22,IF(K341=22,'[1]Equivalencia BH-BMPT'!$D$23,IF(K341=23,'[1]Equivalencia BH-BMPT'!#REF!,IF(K341=24,'[1]Equivalencia BH-BMPT'!$D$25,IF(K341=25,'[1]Equivalencia BH-BMPT'!$D$26,IF(K341=26,'[1]Equivalencia BH-BMPT'!$D$27,IF(K341=27,'[1]Equivalencia BH-BMPT'!$D$28,IF(K341=28,'[1]Equivalencia BH-BMPT'!$D$29,IF(K341=29,'[1]Equivalencia BH-BMPT'!$D$30,IF(K341=30,'[1]Equivalencia BH-BMPT'!$D$31,IF(K341=31,'[1]Equivalencia BH-BMPT'!$D$32,IF(K341=32,'[1]Equivalencia BH-BMPT'!$D$33,IF(K341=33,'[1]Equivalencia BH-BMPT'!$D$34,IF(K341=34,'[1]Equivalencia BH-BMPT'!$D$35,IF(K341=35,'[1]Equivalencia BH-BMPT'!$D$36,IF(K341=36,'[1]Equivalencia BH-BMPT'!$D$37,IF(K341=37,'[1]Equivalencia BH-BMPT'!$D$38,IF(K341=38,'[1]Equivalencia BH-BMPT'!#REF!,IF(K341=39,'[1]Equivalencia BH-BMPT'!$D$40,IF(K341=40,'[1]Equivalencia BH-BMPT'!$D$41,IF(K341=41,'[1]Equivalencia BH-BMPT'!$D$42,IF(K341=42,'[1]Equivalencia BH-BMPT'!$D$43,IF(K341=43,'[1]Equivalencia BH-BMPT'!$D$44,IF(K341=44,'[1]Equivalencia BH-BMPT'!$D$45,IF(K341=45,'[1]Equivalencia BH-BMPT'!$D$46,"No ha seleccionado un número de programa")))))))))))))))))))))))))))))))))))))))))))))</f>
        <v>Seguridad y convivencia para todos</v>
      </c>
      <c r="M341" s="16" t="s">
        <v>99</v>
      </c>
      <c r="N341" s="8">
        <v>52265965</v>
      </c>
      <c r="O341" s="15" t="s">
        <v>514</v>
      </c>
      <c r="P341" s="16">
        <v>10666556</v>
      </c>
      <c r="Q341" s="18"/>
      <c r="R341" s="18"/>
      <c r="S341" s="18"/>
      <c r="T341" s="18">
        <f t="shared" si="5"/>
        <v>10666556</v>
      </c>
      <c r="U341" s="19">
        <v>43411</v>
      </c>
      <c r="V341" s="19">
        <v>43411</v>
      </c>
      <c r="W341" s="19">
        <v>43396</v>
      </c>
      <c r="X341" s="16">
        <v>180</v>
      </c>
      <c r="Y341" s="16">
        <v>90</v>
      </c>
      <c r="Z341" s="20"/>
      <c r="AA341" s="16"/>
      <c r="AB341" s="16"/>
      <c r="AC341" s="16" t="s">
        <v>39</v>
      </c>
      <c r="AD341" s="16"/>
      <c r="AE341" s="21">
        <v>1</v>
      </c>
    </row>
    <row r="342" spans="2:31" ht="409.5" x14ac:dyDescent="0.25">
      <c r="B342" s="16">
        <v>2018368</v>
      </c>
      <c r="C342" s="16">
        <v>2018</v>
      </c>
      <c r="D342" s="16" t="s">
        <v>861</v>
      </c>
      <c r="E342" s="16">
        <v>5</v>
      </c>
      <c r="F342" s="16" t="s">
        <v>155</v>
      </c>
      <c r="G342" s="16" t="s">
        <v>155</v>
      </c>
      <c r="H342" s="16" t="s">
        <v>35</v>
      </c>
      <c r="I342" s="16" t="s">
        <v>862</v>
      </c>
      <c r="J342" s="15" t="s">
        <v>33</v>
      </c>
      <c r="K342" s="17">
        <v>45</v>
      </c>
      <c r="L342" s="17" t="str">
        <f>IF(K342=1,'[1]Equivalencia BH-BMPT'!$D$2,IF(K342=2,'[1]Equivalencia BH-BMPT'!$D$3,IF(K342=3,'[1]Equivalencia BH-BMPT'!$D$4,IF(K342=4,'[1]Equivalencia BH-BMPT'!$D$5,IF(K342=5,'[1]Equivalencia BH-BMPT'!$D$6,IF(K342=6,'[1]Equivalencia BH-BMPT'!$D$7,IF(K342=7,'[1]Equivalencia BH-BMPT'!$D$8,IF(K342=8,'[1]Equivalencia BH-BMPT'!$D$9,IF(K342=9,'[1]Equivalencia BH-BMPT'!$D$10,IF(K342=10,'[1]Equivalencia BH-BMPT'!$D$11,IF(K342=11,'[1]Equivalencia BH-BMPT'!$D$12,IF(K342=12,'[1]Equivalencia BH-BMPT'!$D$13,IF(K342=13,'[1]Equivalencia BH-BMPT'!$D$14,IF(K342=14,'[1]Equivalencia BH-BMPT'!$D$15,IF(K342=15,'[1]Equivalencia BH-BMPT'!$D$16,IF(K342=16,'[1]Equivalencia BH-BMPT'!$D$17,IF(K342=17,'[1]Equivalencia BH-BMPT'!$D$18,IF(K342=18,'[1]Equivalencia BH-BMPT'!$D$19,IF(K342=19,'[1]Equivalencia BH-BMPT'!$D$20,IF(K342=20,'[1]Equivalencia BH-BMPT'!$D$21,IF(K342=21,'[1]Equivalencia BH-BMPT'!$D$22,IF(K342=22,'[1]Equivalencia BH-BMPT'!$D$23,IF(K342=23,'[1]Equivalencia BH-BMPT'!#REF!,IF(K342=24,'[1]Equivalencia BH-BMPT'!$D$25,IF(K342=25,'[1]Equivalencia BH-BMPT'!$D$26,IF(K342=26,'[1]Equivalencia BH-BMPT'!$D$27,IF(K342=27,'[1]Equivalencia BH-BMPT'!$D$28,IF(K342=28,'[1]Equivalencia BH-BMPT'!$D$29,IF(K342=29,'[1]Equivalencia BH-BMPT'!$D$30,IF(K342=30,'[1]Equivalencia BH-BMPT'!$D$31,IF(K342=31,'[1]Equivalencia BH-BMPT'!$D$32,IF(K342=32,'[1]Equivalencia BH-BMPT'!$D$33,IF(K342=33,'[1]Equivalencia BH-BMPT'!$D$34,IF(K342=34,'[1]Equivalencia BH-BMPT'!$D$35,IF(K342=35,'[1]Equivalencia BH-BMPT'!$D$36,IF(K342=36,'[1]Equivalencia BH-BMPT'!$D$37,IF(K342=37,'[1]Equivalencia BH-BMPT'!$D$38,IF(K342=38,'[1]Equivalencia BH-BMPT'!#REF!,IF(K342=39,'[1]Equivalencia BH-BMPT'!$D$40,IF(K342=40,'[1]Equivalencia BH-BMPT'!$D$41,IF(K342=41,'[1]Equivalencia BH-BMPT'!$D$42,IF(K342=42,'[1]Equivalencia BH-BMPT'!$D$43,IF(K342=43,'[1]Equivalencia BH-BMPT'!$D$44,IF(K342=44,'[1]Equivalencia BH-BMPT'!$D$45,IF(K342=45,'[1]Equivalencia BH-BMPT'!$D$46,"No ha seleccionado un número de programa")))))))))))))))))))))))))))))))))))))))))))))</f>
        <v>Gobernanza e influencia local, regional e internacional</v>
      </c>
      <c r="M342" s="16" t="s">
        <v>34</v>
      </c>
      <c r="N342" s="8">
        <v>79655150</v>
      </c>
      <c r="O342" s="15" t="s">
        <v>316</v>
      </c>
      <c r="P342" s="16">
        <v>14850000</v>
      </c>
      <c r="Q342" s="18"/>
      <c r="R342" s="18">
        <v>1</v>
      </c>
      <c r="S342" s="18">
        <v>4933333</v>
      </c>
      <c r="T342" s="18">
        <f t="shared" si="5"/>
        <v>19783333</v>
      </c>
      <c r="U342" s="19">
        <v>43413</v>
      </c>
      <c r="V342" s="19">
        <v>43413</v>
      </c>
      <c r="W342" s="19">
        <v>43396</v>
      </c>
      <c r="X342" s="16">
        <v>180</v>
      </c>
      <c r="Y342" s="16">
        <v>90</v>
      </c>
      <c r="Z342" s="20"/>
      <c r="AA342" s="16"/>
      <c r="AB342" s="16"/>
      <c r="AC342" s="16" t="s">
        <v>39</v>
      </c>
      <c r="AD342" s="16"/>
      <c r="AE342" s="21">
        <v>1</v>
      </c>
    </row>
    <row r="343" spans="2:31" ht="390" x14ac:dyDescent="0.25">
      <c r="B343" s="16">
        <v>2018370</v>
      </c>
      <c r="C343" s="16">
        <v>2018</v>
      </c>
      <c r="D343" s="16" t="s">
        <v>863</v>
      </c>
      <c r="E343" s="16">
        <v>5</v>
      </c>
      <c r="F343" s="16" t="s">
        <v>155</v>
      </c>
      <c r="G343" s="16" t="s">
        <v>155</v>
      </c>
      <c r="H343" s="16" t="s">
        <v>35</v>
      </c>
      <c r="I343" s="16" t="s">
        <v>864</v>
      </c>
      <c r="J343" s="15" t="s">
        <v>33</v>
      </c>
      <c r="K343" s="17">
        <v>45</v>
      </c>
      <c r="L343" s="17" t="str">
        <f>IF(K343=1,'[1]Equivalencia BH-BMPT'!$D$2,IF(K343=2,'[1]Equivalencia BH-BMPT'!$D$3,IF(K343=3,'[1]Equivalencia BH-BMPT'!$D$4,IF(K343=4,'[1]Equivalencia BH-BMPT'!$D$5,IF(K343=5,'[1]Equivalencia BH-BMPT'!$D$6,IF(K343=6,'[1]Equivalencia BH-BMPT'!$D$7,IF(K343=7,'[1]Equivalencia BH-BMPT'!$D$8,IF(K343=8,'[1]Equivalencia BH-BMPT'!$D$9,IF(K343=9,'[1]Equivalencia BH-BMPT'!$D$10,IF(K343=10,'[1]Equivalencia BH-BMPT'!$D$11,IF(K343=11,'[1]Equivalencia BH-BMPT'!$D$12,IF(K343=12,'[1]Equivalencia BH-BMPT'!$D$13,IF(K343=13,'[1]Equivalencia BH-BMPT'!$D$14,IF(K343=14,'[1]Equivalencia BH-BMPT'!$D$15,IF(K343=15,'[1]Equivalencia BH-BMPT'!$D$16,IF(K343=16,'[1]Equivalencia BH-BMPT'!$D$17,IF(K343=17,'[1]Equivalencia BH-BMPT'!$D$18,IF(K343=18,'[1]Equivalencia BH-BMPT'!$D$19,IF(K343=19,'[1]Equivalencia BH-BMPT'!$D$20,IF(K343=20,'[1]Equivalencia BH-BMPT'!$D$21,IF(K343=21,'[1]Equivalencia BH-BMPT'!$D$22,IF(K343=22,'[1]Equivalencia BH-BMPT'!$D$23,IF(K343=23,'[1]Equivalencia BH-BMPT'!#REF!,IF(K343=24,'[1]Equivalencia BH-BMPT'!$D$25,IF(K343=25,'[1]Equivalencia BH-BMPT'!$D$26,IF(K343=26,'[1]Equivalencia BH-BMPT'!$D$27,IF(K343=27,'[1]Equivalencia BH-BMPT'!$D$28,IF(K343=28,'[1]Equivalencia BH-BMPT'!$D$29,IF(K343=29,'[1]Equivalencia BH-BMPT'!$D$30,IF(K343=30,'[1]Equivalencia BH-BMPT'!$D$31,IF(K343=31,'[1]Equivalencia BH-BMPT'!$D$32,IF(K343=32,'[1]Equivalencia BH-BMPT'!$D$33,IF(K343=33,'[1]Equivalencia BH-BMPT'!$D$34,IF(K343=34,'[1]Equivalencia BH-BMPT'!$D$35,IF(K343=35,'[1]Equivalencia BH-BMPT'!$D$36,IF(K343=36,'[1]Equivalencia BH-BMPT'!$D$37,IF(K343=37,'[1]Equivalencia BH-BMPT'!$D$38,IF(K343=38,'[1]Equivalencia BH-BMPT'!#REF!,IF(K343=39,'[1]Equivalencia BH-BMPT'!$D$40,IF(K343=40,'[1]Equivalencia BH-BMPT'!$D$41,IF(K343=41,'[1]Equivalencia BH-BMPT'!$D$42,IF(K343=42,'[1]Equivalencia BH-BMPT'!$D$43,IF(K343=43,'[1]Equivalencia BH-BMPT'!$D$44,IF(K343=44,'[1]Equivalencia BH-BMPT'!$D$45,IF(K343=45,'[1]Equivalencia BH-BMPT'!$D$46,"No ha seleccionado un número de programa")))))))))))))))))))))))))))))))))))))))))))))</f>
        <v>Gobernanza e influencia local, regional e internacional</v>
      </c>
      <c r="M343" s="16" t="s">
        <v>34</v>
      </c>
      <c r="N343" s="8">
        <v>1022378582</v>
      </c>
      <c r="O343" s="15" t="s">
        <v>484</v>
      </c>
      <c r="P343" s="16">
        <v>4530000</v>
      </c>
      <c r="Q343" s="18"/>
      <c r="R343" s="18"/>
      <c r="S343" s="18"/>
      <c r="T343" s="18">
        <f t="shared" si="5"/>
        <v>4530000</v>
      </c>
      <c r="U343" s="19">
        <v>43413</v>
      </c>
      <c r="V343" s="19">
        <v>43413</v>
      </c>
      <c r="W343" s="19">
        <v>43396</v>
      </c>
      <c r="X343" s="16">
        <v>180</v>
      </c>
      <c r="Y343" s="16">
        <v>90</v>
      </c>
      <c r="Z343" s="20"/>
      <c r="AA343" s="16"/>
      <c r="AB343" s="16"/>
      <c r="AC343" s="16" t="s">
        <v>39</v>
      </c>
      <c r="AD343" s="16"/>
      <c r="AE343" s="21">
        <v>1</v>
      </c>
    </row>
    <row r="344" spans="2:31" ht="409.5" x14ac:dyDescent="0.25">
      <c r="B344" s="16">
        <v>2018371</v>
      </c>
      <c r="C344" s="16">
        <v>2018</v>
      </c>
      <c r="D344" s="16" t="s">
        <v>865</v>
      </c>
      <c r="E344" s="16">
        <v>5</v>
      </c>
      <c r="F344" s="16" t="s">
        <v>155</v>
      </c>
      <c r="G344" s="16" t="s">
        <v>155</v>
      </c>
      <c r="H344" s="16" t="s">
        <v>35</v>
      </c>
      <c r="I344" s="16" t="s">
        <v>858</v>
      </c>
      <c r="J344" s="15" t="s">
        <v>33</v>
      </c>
      <c r="K344" s="17">
        <v>19</v>
      </c>
      <c r="L344" s="17" t="str">
        <f>IF(K344=1,'[1]Equivalencia BH-BMPT'!$D$2,IF(K344=2,'[1]Equivalencia BH-BMPT'!$D$3,IF(K344=3,'[1]Equivalencia BH-BMPT'!$D$4,IF(K344=4,'[1]Equivalencia BH-BMPT'!$D$5,IF(K344=5,'[1]Equivalencia BH-BMPT'!$D$6,IF(K344=6,'[1]Equivalencia BH-BMPT'!$D$7,IF(K344=7,'[1]Equivalencia BH-BMPT'!$D$8,IF(K344=8,'[1]Equivalencia BH-BMPT'!$D$9,IF(K344=9,'[1]Equivalencia BH-BMPT'!$D$10,IF(K344=10,'[1]Equivalencia BH-BMPT'!$D$11,IF(K344=11,'[1]Equivalencia BH-BMPT'!$D$12,IF(K344=12,'[1]Equivalencia BH-BMPT'!$D$13,IF(K344=13,'[1]Equivalencia BH-BMPT'!$D$14,IF(K344=14,'[1]Equivalencia BH-BMPT'!$D$15,IF(K344=15,'[1]Equivalencia BH-BMPT'!$D$16,IF(K344=16,'[1]Equivalencia BH-BMPT'!$D$17,IF(K344=17,'[1]Equivalencia BH-BMPT'!$D$18,IF(K344=18,'[1]Equivalencia BH-BMPT'!$D$19,IF(K344=19,'[1]Equivalencia BH-BMPT'!$D$20,IF(K344=20,'[1]Equivalencia BH-BMPT'!$D$21,IF(K344=21,'[1]Equivalencia BH-BMPT'!$D$22,IF(K344=22,'[1]Equivalencia BH-BMPT'!$D$23,IF(K344=23,'[1]Equivalencia BH-BMPT'!#REF!,IF(K344=24,'[1]Equivalencia BH-BMPT'!$D$25,IF(K344=25,'[1]Equivalencia BH-BMPT'!$D$26,IF(K344=26,'[1]Equivalencia BH-BMPT'!$D$27,IF(K344=27,'[1]Equivalencia BH-BMPT'!$D$28,IF(K344=28,'[1]Equivalencia BH-BMPT'!$D$29,IF(K344=29,'[1]Equivalencia BH-BMPT'!$D$30,IF(K344=30,'[1]Equivalencia BH-BMPT'!$D$31,IF(K344=31,'[1]Equivalencia BH-BMPT'!$D$32,IF(K344=32,'[1]Equivalencia BH-BMPT'!$D$33,IF(K344=33,'[1]Equivalencia BH-BMPT'!$D$34,IF(K344=34,'[1]Equivalencia BH-BMPT'!$D$35,IF(K344=35,'[1]Equivalencia BH-BMPT'!$D$36,IF(K344=36,'[1]Equivalencia BH-BMPT'!$D$37,IF(K344=37,'[1]Equivalencia BH-BMPT'!$D$38,IF(K344=38,'[1]Equivalencia BH-BMPT'!#REF!,IF(K344=39,'[1]Equivalencia BH-BMPT'!$D$40,IF(K344=40,'[1]Equivalencia BH-BMPT'!$D$41,IF(K344=41,'[1]Equivalencia BH-BMPT'!$D$42,IF(K344=42,'[1]Equivalencia BH-BMPT'!$D$43,IF(K344=43,'[1]Equivalencia BH-BMPT'!$D$44,IF(K344=44,'[1]Equivalencia BH-BMPT'!$D$45,IF(K344=45,'[1]Equivalencia BH-BMPT'!$D$46,"No ha seleccionado un número de programa")))))))))))))))))))))))))))))))))))))))))))))</f>
        <v>Seguridad y convivencia para todos</v>
      </c>
      <c r="M344" s="16" t="s">
        <v>99</v>
      </c>
      <c r="N344" s="8">
        <v>19380083</v>
      </c>
      <c r="O344" s="15" t="s">
        <v>519</v>
      </c>
      <c r="P344" s="16">
        <v>10166561</v>
      </c>
      <c r="Q344" s="18"/>
      <c r="R344" s="18"/>
      <c r="S344" s="18"/>
      <c r="T344" s="18">
        <f t="shared" si="5"/>
        <v>10166561</v>
      </c>
      <c r="U344" s="19">
        <v>43413</v>
      </c>
      <c r="V344" s="19">
        <v>43413</v>
      </c>
      <c r="W344" s="19">
        <v>43396</v>
      </c>
      <c r="X344" s="16">
        <v>180</v>
      </c>
      <c r="Y344" s="16">
        <v>90</v>
      </c>
      <c r="Z344" s="20"/>
      <c r="AA344" s="16"/>
      <c r="AB344" s="16"/>
      <c r="AC344" s="16" t="s">
        <v>39</v>
      </c>
      <c r="AD344" s="16"/>
      <c r="AE344" s="21">
        <v>1</v>
      </c>
    </row>
    <row r="345" spans="2:31" ht="390" x14ac:dyDescent="0.25">
      <c r="B345" s="16">
        <v>2018372</v>
      </c>
      <c r="C345" s="16">
        <v>2018</v>
      </c>
      <c r="D345" s="16" t="s">
        <v>866</v>
      </c>
      <c r="E345" s="16">
        <v>5</v>
      </c>
      <c r="F345" s="16" t="s">
        <v>155</v>
      </c>
      <c r="G345" s="16" t="s">
        <v>155</v>
      </c>
      <c r="H345" s="16" t="s">
        <v>35</v>
      </c>
      <c r="I345" s="16" t="s">
        <v>867</v>
      </c>
      <c r="J345" s="15" t="s">
        <v>33</v>
      </c>
      <c r="K345" s="17">
        <v>18</v>
      </c>
      <c r="L345" s="17" t="str">
        <f>IF(K345=1,'[1]Equivalencia BH-BMPT'!$D$2,IF(K345=2,'[1]Equivalencia BH-BMPT'!$D$3,IF(K345=3,'[1]Equivalencia BH-BMPT'!$D$4,IF(K345=4,'[1]Equivalencia BH-BMPT'!$D$5,IF(K345=5,'[1]Equivalencia BH-BMPT'!$D$6,IF(K345=6,'[1]Equivalencia BH-BMPT'!$D$7,IF(K345=7,'[1]Equivalencia BH-BMPT'!$D$8,IF(K345=8,'[1]Equivalencia BH-BMPT'!$D$9,IF(K345=9,'[1]Equivalencia BH-BMPT'!$D$10,IF(K345=10,'[1]Equivalencia BH-BMPT'!$D$11,IF(K345=11,'[1]Equivalencia BH-BMPT'!$D$12,IF(K345=12,'[1]Equivalencia BH-BMPT'!$D$13,IF(K345=13,'[1]Equivalencia BH-BMPT'!$D$14,IF(K345=14,'[1]Equivalencia BH-BMPT'!$D$15,IF(K345=15,'[1]Equivalencia BH-BMPT'!$D$16,IF(K345=16,'[1]Equivalencia BH-BMPT'!$D$17,IF(K345=17,'[1]Equivalencia BH-BMPT'!$D$18,IF(K345=18,'[1]Equivalencia BH-BMPT'!$D$19,IF(K345=19,'[1]Equivalencia BH-BMPT'!$D$20,IF(K345=20,'[1]Equivalencia BH-BMPT'!$D$21,IF(K345=21,'[1]Equivalencia BH-BMPT'!$D$22,IF(K345=22,'[1]Equivalencia BH-BMPT'!$D$23,IF(K345=23,'[1]Equivalencia BH-BMPT'!#REF!,IF(K345=24,'[1]Equivalencia BH-BMPT'!$D$25,IF(K345=25,'[1]Equivalencia BH-BMPT'!$D$26,IF(K345=26,'[1]Equivalencia BH-BMPT'!$D$27,IF(K345=27,'[1]Equivalencia BH-BMPT'!$D$28,IF(K345=28,'[1]Equivalencia BH-BMPT'!$D$29,IF(K345=29,'[1]Equivalencia BH-BMPT'!$D$30,IF(K345=30,'[1]Equivalencia BH-BMPT'!$D$31,IF(K345=31,'[1]Equivalencia BH-BMPT'!$D$32,IF(K345=32,'[1]Equivalencia BH-BMPT'!$D$33,IF(K345=33,'[1]Equivalencia BH-BMPT'!$D$34,IF(K345=34,'[1]Equivalencia BH-BMPT'!$D$35,IF(K345=35,'[1]Equivalencia BH-BMPT'!$D$36,IF(K345=36,'[1]Equivalencia BH-BMPT'!$D$37,IF(K345=37,'[1]Equivalencia BH-BMPT'!$D$38,IF(K345=38,'[1]Equivalencia BH-BMPT'!#REF!,IF(K345=39,'[1]Equivalencia BH-BMPT'!$D$40,IF(K345=40,'[1]Equivalencia BH-BMPT'!$D$41,IF(K345=41,'[1]Equivalencia BH-BMPT'!$D$42,IF(K345=42,'[1]Equivalencia BH-BMPT'!$D$43,IF(K345=43,'[1]Equivalencia BH-BMPT'!$D$44,IF(K345=44,'[1]Equivalencia BH-BMPT'!$D$45,IF(K345=45,'[1]Equivalencia BH-BMPT'!$D$46,"No ha seleccionado un número de programa")))))))))))))))))))))))))))))))))))))))))))))</f>
        <v>Mejor movilidad para todos</v>
      </c>
      <c r="M345" s="16" t="s">
        <v>49</v>
      </c>
      <c r="N345" s="8">
        <v>1075210302</v>
      </c>
      <c r="O345" s="15" t="s">
        <v>279</v>
      </c>
      <c r="P345" s="16">
        <v>12656000</v>
      </c>
      <c r="Q345" s="18"/>
      <c r="R345" s="18">
        <v>1</v>
      </c>
      <c r="S345" s="18">
        <v>4218667</v>
      </c>
      <c r="T345" s="18">
        <f t="shared" si="5"/>
        <v>16874667</v>
      </c>
      <c r="U345" s="19">
        <v>43413</v>
      </c>
      <c r="V345" s="19">
        <v>43413</v>
      </c>
      <c r="W345" s="19">
        <v>43396</v>
      </c>
      <c r="X345" s="16">
        <v>180</v>
      </c>
      <c r="Y345" s="16">
        <v>90</v>
      </c>
      <c r="Z345" s="20"/>
      <c r="AA345" s="16"/>
      <c r="AB345" s="16"/>
      <c r="AC345" s="16" t="s">
        <v>39</v>
      </c>
      <c r="AD345" s="16"/>
      <c r="AE345" s="21">
        <v>1</v>
      </c>
    </row>
    <row r="346" spans="2:31" ht="270" x14ac:dyDescent="0.25">
      <c r="B346" s="16">
        <v>2018373</v>
      </c>
      <c r="C346" s="16">
        <v>2018</v>
      </c>
      <c r="D346" s="16" t="s">
        <v>868</v>
      </c>
      <c r="E346" s="16">
        <v>5</v>
      </c>
      <c r="F346" s="16" t="s">
        <v>155</v>
      </c>
      <c r="G346" s="16" t="s">
        <v>155</v>
      </c>
      <c r="H346" s="16" t="s">
        <v>35</v>
      </c>
      <c r="I346" s="16" t="s">
        <v>869</v>
      </c>
      <c r="J346" s="15" t="s">
        <v>33</v>
      </c>
      <c r="K346" s="17">
        <v>45</v>
      </c>
      <c r="L346" s="17" t="str">
        <f>IF(K346=1,'[1]Equivalencia BH-BMPT'!$D$2,IF(K346=2,'[1]Equivalencia BH-BMPT'!$D$3,IF(K346=3,'[1]Equivalencia BH-BMPT'!$D$4,IF(K346=4,'[1]Equivalencia BH-BMPT'!$D$5,IF(K346=5,'[1]Equivalencia BH-BMPT'!$D$6,IF(K346=6,'[1]Equivalencia BH-BMPT'!$D$7,IF(K346=7,'[1]Equivalencia BH-BMPT'!$D$8,IF(K346=8,'[1]Equivalencia BH-BMPT'!$D$9,IF(K346=9,'[1]Equivalencia BH-BMPT'!$D$10,IF(K346=10,'[1]Equivalencia BH-BMPT'!$D$11,IF(K346=11,'[1]Equivalencia BH-BMPT'!$D$12,IF(K346=12,'[1]Equivalencia BH-BMPT'!$D$13,IF(K346=13,'[1]Equivalencia BH-BMPT'!$D$14,IF(K346=14,'[1]Equivalencia BH-BMPT'!$D$15,IF(K346=15,'[1]Equivalencia BH-BMPT'!$D$16,IF(K346=16,'[1]Equivalencia BH-BMPT'!$D$17,IF(K346=17,'[1]Equivalencia BH-BMPT'!$D$18,IF(K346=18,'[1]Equivalencia BH-BMPT'!$D$19,IF(K346=19,'[1]Equivalencia BH-BMPT'!$D$20,IF(K346=20,'[1]Equivalencia BH-BMPT'!$D$21,IF(K346=21,'[1]Equivalencia BH-BMPT'!$D$22,IF(K346=22,'[1]Equivalencia BH-BMPT'!$D$23,IF(K346=23,'[1]Equivalencia BH-BMPT'!#REF!,IF(K346=24,'[1]Equivalencia BH-BMPT'!$D$25,IF(K346=25,'[1]Equivalencia BH-BMPT'!$D$26,IF(K346=26,'[1]Equivalencia BH-BMPT'!$D$27,IF(K346=27,'[1]Equivalencia BH-BMPT'!$D$28,IF(K346=28,'[1]Equivalencia BH-BMPT'!$D$29,IF(K346=29,'[1]Equivalencia BH-BMPT'!$D$30,IF(K346=30,'[1]Equivalencia BH-BMPT'!$D$31,IF(K346=31,'[1]Equivalencia BH-BMPT'!$D$32,IF(K346=32,'[1]Equivalencia BH-BMPT'!$D$33,IF(K346=33,'[1]Equivalencia BH-BMPT'!$D$34,IF(K346=34,'[1]Equivalencia BH-BMPT'!$D$35,IF(K346=35,'[1]Equivalencia BH-BMPT'!$D$36,IF(K346=36,'[1]Equivalencia BH-BMPT'!$D$37,IF(K346=37,'[1]Equivalencia BH-BMPT'!$D$38,IF(K346=38,'[1]Equivalencia BH-BMPT'!#REF!,IF(K346=39,'[1]Equivalencia BH-BMPT'!$D$40,IF(K346=40,'[1]Equivalencia BH-BMPT'!$D$41,IF(K346=41,'[1]Equivalencia BH-BMPT'!$D$42,IF(K346=42,'[1]Equivalencia BH-BMPT'!$D$43,IF(K346=43,'[1]Equivalencia BH-BMPT'!$D$44,IF(K346=44,'[1]Equivalencia BH-BMPT'!$D$45,IF(K346=45,'[1]Equivalencia BH-BMPT'!$D$46,"No ha seleccionado un número de programa")))))))))))))))))))))))))))))))))))))))))))))</f>
        <v>Gobernanza e influencia local, regional e internacional</v>
      </c>
      <c r="M346" s="16" t="s">
        <v>34</v>
      </c>
      <c r="N346" s="8">
        <v>51637253</v>
      </c>
      <c r="O346" s="15" t="s">
        <v>393</v>
      </c>
      <c r="P346" s="16">
        <v>18000000</v>
      </c>
      <c r="Q346" s="18"/>
      <c r="R346" s="18">
        <v>1</v>
      </c>
      <c r="S346" s="18">
        <v>6000000</v>
      </c>
      <c r="T346" s="18">
        <f t="shared" si="5"/>
        <v>24000000</v>
      </c>
      <c r="U346" s="19">
        <v>43413</v>
      </c>
      <c r="V346" s="19">
        <v>43413</v>
      </c>
      <c r="W346" s="19">
        <v>43396</v>
      </c>
      <c r="X346" s="16">
        <v>180</v>
      </c>
      <c r="Y346" s="16">
        <v>90</v>
      </c>
      <c r="Z346" s="20"/>
      <c r="AA346" s="16"/>
      <c r="AB346" s="16"/>
      <c r="AC346" s="16" t="s">
        <v>39</v>
      </c>
      <c r="AD346" s="16"/>
      <c r="AE346" s="21">
        <v>1</v>
      </c>
    </row>
    <row r="347" spans="2:31" ht="409.5" x14ac:dyDescent="0.25">
      <c r="B347" s="16">
        <v>2018374</v>
      </c>
      <c r="C347" s="16">
        <v>2018</v>
      </c>
      <c r="D347" s="16" t="s">
        <v>870</v>
      </c>
      <c r="E347" s="16">
        <v>5</v>
      </c>
      <c r="F347" s="16" t="s">
        <v>155</v>
      </c>
      <c r="G347" s="16" t="s">
        <v>155</v>
      </c>
      <c r="H347" s="16" t="s">
        <v>35</v>
      </c>
      <c r="I347" s="16" t="s">
        <v>858</v>
      </c>
      <c r="J347" s="15" t="s">
        <v>33</v>
      </c>
      <c r="K347" s="17">
        <v>19</v>
      </c>
      <c r="L347" s="17" t="str">
        <f>IF(K347=1,'[1]Equivalencia BH-BMPT'!$D$2,IF(K347=2,'[1]Equivalencia BH-BMPT'!$D$3,IF(K347=3,'[1]Equivalencia BH-BMPT'!$D$4,IF(K347=4,'[1]Equivalencia BH-BMPT'!$D$5,IF(K347=5,'[1]Equivalencia BH-BMPT'!$D$6,IF(K347=6,'[1]Equivalencia BH-BMPT'!$D$7,IF(K347=7,'[1]Equivalencia BH-BMPT'!$D$8,IF(K347=8,'[1]Equivalencia BH-BMPT'!$D$9,IF(K347=9,'[1]Equivalencia BH-BMPT'!$D$10,IF(K347=10,'[1]Equivalencia BH-BMPT'!$D$11,IF(K347=11,'[1]Equivalencia BH-BMPT'!$D$12,IF(K347=12,'[1]Equivalencia BH-BMPT'!$D$13,IF(K347=13,'[1]Equivalencia BH-BMPT'!$D$14,IF(K347=14,'[1]Equivalencia BH-BMPT'!$D$15,IF(K347=15,'[1]Equivalencia BH-BMPT'!$D$16,IF(K347=16,'[1]Equivalencia BH-BMPT'!$D$17,IF(K347=17,'[1]Equivalencia BH-BMPT'!$D$18,IF(K347=18,'[1]Equivalencia BH-BMPT'!$D$19,IF(K347=19,'[1]Equivalencia BH-BMPT'!$D$20,IF(K347=20,'[1]Equivalencia BH-BMPT'!$D$21,IF(K347=21,'[1]Equivalencia BH-BMPT'!$D$22,IF(K347=22,'[1]Equivalencia BH-BMPT'!$D$23,IF(K347=23,'[1]Equivalencia BH-BMPT'!#REF!,IF(K347=24,'[1]Equivalencia BH-BMPT'!$D$25,IF(K347=25,'[1]Equivalencia BH-BMPT'!$D$26,IF(K347=26,'[1]Equivalencia BH-BMPT'!$D$27,IF(K347=27,'[1]Equivalencia BH-BMPT'!$D$28,IF(K347=28,'[1]Equivalencia BH-BMPT'!$D$29,IF(K347=29,'[1]Equivalencia BH-BMPT'!$D$30,IF(K347=30,'[1]Equivalencia BH-BMPT'!$D$31,IF(K347=31,'[1]Equivalencia BH-BMPT'!$D$32,IF(K347=32,'[1]Equivalencia BH-BMPT'!$D$33,IF(K347=33,'[1]Equivalencia BH-BMPT'!$D$34,IF(K347=34,'[1]Equivalencia BH-BMPT'!$D$35,IF(K347=35,'[1]Equivalencia BH-BMPT'!$D$36,IF(K347=36,'[1]Equivalencia BH-BMPT'!$D$37,IF(K347=37,'[1]Equivalencia BH-BMPT'!$D$38,IF(K347=38,'[1]Equivalencia BH-BMPT'!#REF!,IF(K347=39,'[1]Equivalencia BH-BMPT'!$D$40,IF(K347=40,'[1]Equivalencia BH-BMPT'!$D$41,IF(K347=41,'[1]Equivalencia BH-BMPT'!$D$42,IF(K347=42,'[1]Equivalencia BH-BMPT'!$D$43,IF(K347=43,'[1]Equivalencia BH-BMPT'!$D$44,IF(K347=44,'[1]Equivalencia BH-BMPT'!$D$45,IF(K347=45,'[1]Equivalencia BH-BMPT'!$D$46,"No ha seleccionado un número de programa")))))))))))))))))))))))))))))))))))))))))))))</f>
        <v>Seguridad y convivencia para todos</v>
      </c>
      <c r="M347" s="16" t="s">
        <v>99</v>
      </c>
      <c r="N347" s="8">
        <v>79708223</v>
      </c>
      <c r="O347" s="15" t="s">
        <v>871</v>
      </c>
      <c r="P347" s="16">
        <v>10166561</v>
      </c>
      <c r="Q347" s="18"/>
      <c r="R347" s="18"/>
      <c r="S347" s="18"/>
      <c r="T347" s="18">
        <f t="shared" si="5"/>
        <v>10166561</v>
      </c>
      <c r="U347" s="19">
        <v>43413</v>
      </c>
      <c r="V347" s="19">
        <v>43413</v>
      </c>
      <c r="W347" s="19">
        <v>43396</v>
      </c>
      <c r="X347" s="16">
        <v>180</v>
      </c>
      <c r="Y347" s="16">
        <v>90</v>
      </c>
      <c r="Z347" s="20"/>
      <c r="AA347" s="16"/>
      <c r="AB347" s="16"/>
      <c r="AC347" s="16" t="s">
        <v>39</v>
      </c>
      <c r="AD347" s="16"/>
      <c r="AE347" s="21">
        <v>1</v>
      </c>
    </row>
    <row r="348" spans="2:31" ht="409.5" x14ac:dyDescent="0.25">
      <c r="B348" s="16">
        <v>2018375</v>
      </c>
      <c r="C348" s="16">
        <v>2018</v>
      </c>
      <c r="D348" s="16" t="s">
        <v>872</v>
      </c>
      <c r="E348" s="16">
        <v>5</v>
      </c>
      <c r="F348" s="16" t="s">
        <v>155</v>
      </c>
      <c r="G348" s="16" t="s">
        <v>155</v>
      </c>
      <c r="H348" s="16" t="s">
        <v>35</v>
      </c>
      <c r="I348" s="16" t="s">
        <v>858</v>
      </c>
      <c r="J348" s="15" t="s">
        <v>33</v>
      </c>
      <c r="K348" s="17">
        <v>19</v>
      </c>
      <c r="L348" s="17" t="str">
        <f>IF(K348=1,'[1]Equivalencia BH-BMPT'!$D$2,IF(K348=2,'[1]Equivalencia BH-BMPT'!$D$3,IF(K348=3,'[1]Equivalencia BH-BMPT'!$D$4,IF(K348=4,'[1]Equivalencia BH-BMPT'!$D$5,IF(K348=5,'[1]Equivalencia BH-BMPT'!$D$6,IF(K348=6,'[1]Equivalencia BH-BMPT'!$D$7,IF(K348=7,'[1]Equivalencia BH-BMPT'!$D$8,IF(K348=8,'[1]Equivalencia BH-BMPT'!$D$9,IF(K348=9,'[1]Equivalencia BH-BMPT'!$D$10,IF(K348=10,'[1]Equivalencia BH-BMPT'!$D$11,IF(K348=11,'[1]Equivalencia BH-BMPT'!$D$12,IF(K348=12,'[1]Equivalencia BH-BMPT'!$D$13,IF(K348=13,'[1]Equivalencia BH-BMPT'!$D$14,IF(K348=14,'[1]Equivalencia BH-BMPT'!$D$15,IF(K348=15,'[1]Equivalencia BH-BMPT'!$D$16,IF(K348=16,'[1]Equivalencia BH-BMPT'!$D$17,IF(K348=17,'[1]Equivalencia BH-BMPT'!$D$18,IF(K348=18,'[1]Equivalencia BH-BMPT'!$D$19,IF(K348=19,'[1]Equivalencia BH-BMPT'!$D$20,IF(K348=20,'[1]Equivalencia BH-BMPT'!$D$21,IF(K348=21,'[1]Equivalencia BH-BMPT'!$D$22,IF(K348=22,'[1]Equivalencia BH-BMPT'!$D$23,IF(K348=23,'[1]Equivalencia BH-BMPT'!#REF!,IF(K348=24,'[1]Equivalencia BH-BMPT'!$D$25,IF(K348=25,'[1]Equivalencia BH-BMPT'!$D$26,IF(K348=26,'[1]Equivalencia BH-BMPT'!$D$27,IF(K348=27,'[1]Equivalencia BH-BMPT'!$D$28,IF(K348=28,'[1]Equivalencia BH-BMPT'!$D$29,IF(K348=29,'[1]Equivalencia BH-BMPT'!$D$30,IF(K348=30,'[1]Equivalencia BH-BMPT'!$D$31,IF(K348=31,'[1]Equivalencia BH-BMPT'!$D$32,IF(K348=32,'[1]Equivalencia BH-BMPT'!$D$33,IF(K348=33,'[1]Equivalencia BH-BMPT'!$D$34,IF(K348=34,'[1]Equivalencia BH-BMPT'!$D$35,IF(K348=35,'[1]Equivalencia BH-BMPT'!$D$36,IF(K348=36,'[1]Equivalencia BH-BMPT'!$D$37,IF(K348=37,'[1]Equivalencia BH-BMPT'!$D$38,IF(K348=38,'[1]Equivalencia BH-BMPT'!#REF!,IF(K348=39,'[1]Equivalencia BH-BMPT'!$D$40,IF(K348=40,'[1]Equivalencia BH-BMPT'!$D$41,IF(K348=41,'[1]Equivalencia BH-BMPT'!$D$42,IF(K348=42,'[1]Equivalencia BH-BMPT'!$D$43,IF(K348=43,'[1]Equivalencia BH-BMPT'!$D$44,IF(K348=44,'[1]Equivalencia BH-BMPT'!$D$45,IF(K348=45,'[1]Equivalencia BH-BMPT'!$D$46,"No ha seleccionado un número de programa")))))))))))))))))))))))))))))))))))))))))))))</f>
        <v>Seguridad y convivencia para todos</v>
      </c>
      <c r="M348" s="16" t="s">
        <v>99</v>
      </c>
      <c r="N348" s="8">
        <v>1012324552</v>
      </c>
      <c r="O348" s="15" t="s">
        <v>402</v>
      </c>
      <c r="P348" s="16">
        <v>9999896</v>
      </c>
      <c r="Q348" s="18"/>
      <c r="R348" s="18"/>
      <c r="S348" s="18"/>
      <c r="T348" s="18">
        <f t="shared" si="5"/>
        <v>9999896</v>
      </c>
      <c r="U348" s="19">
        <v>43413</v>
      </c>
      <c r="V348" s="19">
        <v>43413</v>
      </c>
      <c r="W348" s="19">
        <v>43396</v>
      </c>
      <c r="X348" s="16">
        <v>180</v>
      </c>
      <c r="Y348" s="16">
        <v>90</v>
      </c>
      <c r="Z348" s="20"/>
      <c r="AA348" s="16"/>
      <c r="AB348" s="16"/>
      <c r="AC348" s="16" t="s">
        <v>39</v>
      </c>
      <c r="AD348" s="16"/>
      <c r="AE348" s="21">
        <v>1</v>
      </c>
    </row>
    <row r="349" spans="2:31" ht="360" x14ac:dyDescent="0.25">
      <c r="B349" s="16">
        <v>2018377</v>
      </c>
      <c r="C349" s="16">
        <v>2018</v>
      </c>
      <c r="D349" s="16" t="s">
        <v>873</v>
      </c>
      <c r="E349" s="16">
        <v>5</v>
      </c>
      <c r="F349" s="16" t="s">
        <v>155</v>
      </c>
      <c r="G349" s="16" t="s">
        <v>155</v>
      </c>
      <c r="H349" s="16" t="s">
        <v>35</v>
      </c>
      <c r="I349" s="16" t="s">
        <v>831</v>
      </c>
      <c r="J349" s="15" t="s">
        <v>33</v>
      </c>
      <c r="K349" s="17">
        <v>45</v>
      </c>
      <c r="L349" s="17" t="str">
        <f>IF(K349=1,'[1]Equivalencia BH-BMPT'!$D$2,IF(K349=2,'[1]Equivalencia BH-BMPT'!$D$3,IF(K349=3,'[1]Equivalencia BH-BMPT'!$D$4,IF(K349=4,'[1]Equivalencia BH-BMPT'!$D$5,IF(K349=5,'[1]Equivalencia BH-BMPT'!$D$6,IF(K349=6,'[1]Equivalencia BH-BMPT'!$D$7,IF(K349=7,'[1]Equivalencia BH-BMPT'!$D$8,IF(K349=8,'[1]Equivalencia BH-BMPT'!$D$9,IF(K349=9,'[1]Equivalencia BH-BMPT'!$D$10,IF(K349=10,'[1]Equivalencia BH-BMPT'!$D$11,IF(K349=11,'[1]Equivalencia BH-BMPT'!$D$12,IF(K349=12,'[1]Equivalencia BH-BMPT'!$D$13,IF(K349=13,'[1]Equivalencia BH-BMPT'!$D$14,IF(K349=14,'[1]Equivalencia BH-BMPT'!$D$15,IF(K349=15,'[1]Equivalencia BH-BMPT'!$D$16,IF(K349=16,'[1]Equivalencia BH-BMPT'!$D$17,IF(K349=17,'[1]Equivalencia BH-BMPT'!$D$18,IF(K349=18,'[1]Equivalencia BH-BMPT'!$D$19,IF(K349=19,'[1]Equivalencia BH-BMPT'!$D$20,IF(K349=20,'[1]Equivalencia BH-BMPT'!$D$21,IF(K349=21,'[1]Equivalencia BH-BMPT'!$D$22,IF(K349=22,'[1]Equivalencia BH-BMPT'!$D$23,IF(K349=23,'[1]Equivalencia BH-BMPT'!#REF!,IF(K349=24,'[1]Equivalencia BH-BMPT'!$D$25,IF(K349=25,'[1]Equivalencia BH-BMPT'!$D$26,IF(K349=26,'[1]Equivalencia BH-BMPT'!$D$27,IF(K349=27,'[1]Equivalencia BH-BMPT'!$D$28,IF(K349=28,'[1]Equivalencia BH-BMPT'!$D$29,IF(K349=29,'[1]Equivalencia BH-BMPT'!$D$30,IF(K349=30,'[1]Equivalencia BH-BMPT'!$D$31,IF(K349=31,'[1]Equivalencia BH-BMPT'!$D$32,IF(K349=32,'[1]Equivalencia BH-BMPT'!$D$33,IF(K349=33,'[1]Equivalencia BH-BMPT'!$D$34,IF(K349=34,'[1]Equivalencia BH-BMPT'!$D$35,IF(K349=35,'[1]Equivalencia BH-BMPT'!$D$36,IF(K349=36,'[1]Equivalencia BH-BMPT'!$D$37,IF(K349=37,'[1]Equivalencia BH-BMPT'!$D$38,IF(K349=38,'[1]Equivalencia BH-BMPT'!#REF!,IF(K349=39,'[1]Equivalencia BH-BMPT'!$D$40,IF(K349=40,'[1]Equivalencia BH-BMPT'!$D$41,IF(K349=41,'[1]Equivalencia BH-BMPT'!$D$42,IF(K349=42,'[1]Equivalencia BH-BMPT'!$D$43,IF(K349=43,'[1]Equivalencia BH-BMPT'!$D$44,IF(K349=44,'[1]Equivalencia BH-BMPT'!$D$45,IF(K349=45,'[1]Equivalencia BH-BMPT'!$D$46,"No ha seleccionado un número de programa")))))))))))))))))))))))))))))))))))))))))))))</f>
        <v>Gobernanza e influencia local, regional e internacional</v>
      </c>
      <c r="M349" s="16" t="s">
        <v>34</v>
      </c>
      <c r="N349" s="8">
        <v>52261241</v>
      </c>
      <c r="O349" s="15" t="s">
        <v>479</v>
      </c>
      <c r="P349" s="16">
        <v>12000000</v>
      </c>
      <c r="Q349" s="18"/>
      <c r="R349" s="18">
        <v>1</v>
      </c>
      <c r="S349" s="18">
        <v>4000000</v>
      </c>
      <c r="T349" s="18">
        <f t="shared" si="5"/>
        <v>16000000</v>
      </c>
      <c r="U349" s="19">
        <v>43413</v>
      </c>
      <c r="V349" s="19">
        <v>43413</v>
      </c>
      <c r="W349" s="19">
        <v>43396</v>
      </c>
      <c r="X349" s="16">
        <v>180</v>
      </c>
      <c r="Y349" s="16">
        <v>90</v>
      </c>
      <c r="Z349" s="20"/>
      <c r="AA349" s="16"/>
      <c r="AB349" s="16"/>
      <c r="AC349" s="16" t="s">
        <v>39</v>
      </c>
      <c r="AD349" s="16"/>
      <c r="AE349" s="21">
        <v>1</v>
      </c>
    </row>
    <row r="350" spans="2:31" ht="330" x14ac:dyDescent="0.25">
      <c r="B350" s="16">
        <v>2018378</v>
      </c>
      <c r="C350" s="16">
        <v>2018</v>
      </c>
      <c r="D350" s="16" t="s">
        <v>874</v>
      </c>
      <c r="E350" s="16">
        <v>5</v>
      </c>
      <c r="F350" s="16" t="s">
        <v>155</v>
      </c>
      <c r="G350" s="16" t="s">
        <v>155</v>
      </c>
      <c r="H350" s="16" t="s">
        <v>35</v>
      </c>
      <c r="I350" s="16" t="s">
        <v>236</v>
      </c>
      <c r="J350" s="15" t="s">
        <v>33</v>
      </c>
      <c r="K350" s="17">
        <v>18</v>
      </c>
      <c r="L350" s="17" t="str">
        <f>IF(K350=1,'[1]Equivalencia BH-BMPT'!$D$2,IF(K350=2,'[1]Equivalencia BH-BMPT'!$D$3,IF(K350=3,'[1]Equivalencia BH-BMPT'!$D$4,IF(K350=4,'[1]Equivalencia BH-BMPT'!$D$5,IF(K350=5,'[1]Equivalencia BH-BMPT'!$D$6,IF(K350=6,'[1]Equivalencia BH-BMPT'!$D$7,IF(K350=7,'[1]Equivalencia BH-BMPT'!$D$8,IF(K350=8,'[1]Equivalencia BH-BMPT'!$D$9,IF(K350=9,'[1]Equivalencia BH-BMPT'!$D$10,IF(K350=10,'[1]Equivalencia BH-BMPT'!$D$11,IF(K350=11,'[1]Equivalencia BH-BMPT'!$D$12,IF(K350=12,'[1]Equivalencia BH-BMPT'!$D$13,IF(K350=13,'[1]Equivalencia BH-BMPT'!$D$14,IF(K350=14,'[1]Equivalencia BH-BMPT'!$D$15,IF(K350=15,'[1]Equivalencia BH-BMPT'!$D$16,IF(K350=16,'[1]Equivalencia BH-BMPT'!$D$17,IF(K350=17,'[1]Equivalencia BH-BMPT'!$D$18,IF(K350=18,'[1]Equivalencia BH-BMPT'!$D$19,IF(K350=19,'[1]Equivalencia BH-BMPT'!$D$20,IF(K350=20,'[1]Equivalencia BH-BMPT'!$D$21,IF(K350=21,'[1]Equivalencia BH-BMPT'!$D$22,IF(K350=22,'[1]Equivalencia BH-BMPT'!$D$23,IF(K350=23,'[1]Equivalencia BH-BMPT'!#REF!,IF(K350=24,'[1]Equivalencia BH-BMPT'!$D$25,IF(K350=25,'[1]Equivalencia BH-BMPT'!$D$26,IF(K350=26,'[1]Equivalencia BH-BMPT'!$D$27,IF(K350=27,'[1]Equivalencia BH-BMPT'!$D$28,IF(K350=28,'[1]Equivalencia BH-BMPT'!$D$29,IF(K350=29,'[1]Equivalencia BH-BMPT'!$D$30,IF(K350=30,'[1]Equivalencia BH-BMPT'!$D$31,IF(K350=31,'[1]Equivalencia BH-BMPT'!$D$32,IF(K350=32,'[1]Equivalencia BH-BMPT'!$D$33,IF(K350=33,'[1]Equivalencia BH-BMPT'!$D$34,IF(K350=34,'[1]Equivalencia BH-BMPT'!$D$35,IF(K350=35,'[1]Equivalencia BH-BMPT'!$D$36,IF(K350=36,'[1]Equivalencia BH-BMPT'!$D$37,IF(K350=37,'[1]Equivalencia BH-BMPT'!$D$38,IF(K350=38,'[1]Equivalencia BH-BMPT'!#REF!,IF(K350=39,'[1]Equivalencia BH-BMPT'!$D$40,IF(K350=40,'[1]Equivalencia BH-BMPT'!$D$41,IF(K350=41,'[1]Equivalencia BH-BMPT'!$D$42,IF(K350=42,'[1]Equivalencia BH-BMPT'!$D$43,IF(K350=43,'[1]Equivalencia BH-BMPT'!$D$44,IF(K350=44,'[1]Equivalencia BH-BMPT'!$D$45,IF(K350=45,'[1]Equivalencia BH-BMPT'!$D$46,"No ha seleccionado un número de programa")))))))))))))))))))))))))))))))))))))))))))))</f>
        <v>Mejor movilidad para todos</v>
      </c>
      <c r="M350" s="16" t="s">
        <v>49</v>
      </c>
      <c r="N350" s="8">
        <v>79639802</v>
      </c>
      <c r="O350" s="15" t="s">
        <v>875</v>
      </c>
      <c r="P350" s="16">
        <v>16422000</v>
      </c>
      <c r="Q350" s="18"/>
      <c r="R350" s="18">
        <v>1</v>
      </c>
      <c r="S350" s="18">
        <v>5474000</v>
      </c>
      <c r="T350" s="18">
        <f t="shared" si="5"/>
        <v>21896000</v>
      </c>
      <c r="U350" s="19">
        <v>43413</v>
      </c>
      <c r="V350" s="19">
        <v>43413</v>
      </c>
      <c r="W350" s="19">
        <v>43396</v>
      </c>
      <c r="X350" s="16">
        <v>180</v>
      </c>
      <c r="Y350" s="16">
        <v>90</v>
      </c>
      <c r="Z350" s="20"/>
      <c r="AA350" s="16"/>
      <c r="AB350" s="16"/>
      <c r="AC350" s="16" t="s">
        <v>39</v>
      </c>
      <c r="AD350" s="16"/>
      <c r="AE350" s="21">
        <v>1</v>
      </c>
    </row>
    <row r="351" spans="2:31" ht="405" x14ac:dyDescent="0.25">
      <c r="B351" s="16">
        <v>2018379</v>
      </c>
      <c r="C351" s="16">
        <v>2018</v>
      </c>
      <c r="D351" s="16" t="s">
        <v>876</v>
      </c>
      <c r="E351" s="16">
        <v>5</v>
      </c>
      <c r="F351" s="16" t="s">
        <v>155</v>
      </c>
      <c r="G351" s="16" t="s">
        <v>155</v>
      </c>
      <c r="H351" s="16" t="s">
        <v>35</v>
      </c>
      <c r="I351" s="16" t="s">
        <v>877</v>
      </c>
      <c r="J351" s="15" t="s">
        <v>33</v>
      </c>
      <c r="K351" s="17">
        <v>45</v>
      </c>
      <c r="L351" s="17" t="str">
        <f>IF(K351=1,'[1]Equivalencia BH-BMPT'!$D$2,IF(K351=2,'[1]Equivalencia BH-BMPT'!$D$3,IF(K351=3,'[1]Equivalencia BH-BMPT'!$D$4,IF(K351=4,'[1]Equivalencia BH-BMPT'!$D$5,IF(K351=5,'[1]Equivalencia BH-BMPT'!$D$6,IF(K351=6,'[1]Equivalencia BH-BMPT'!$D$7,IF(K351=7,'[1]Equivalencia BH-BMPT'!$D$8,IF(K351=8,'[1]Equivalencia BH-BMPT'!$D$9,IF(K351=9,'[1]Equivalencia BH-BMPT'!$D$10,IF(K351=10,'[1]Equivalencia BH-BMPT'!$D$11,IF(K351=11,'[1]Equivalencia BH-BMPT'!$D$12,IF(K351=12,'[1]Equivalencia BH-BMPT'!$D$13,IF(K351=13,'[1]Equivalencia BH-BMPT'!$D$14,IF(K351=14,'[1]Equivalencia BH-BMPT'!$D$15,IF(K351=15,'[1]Equivalencia BH-BMPT'!$D$16,IF(K351=16,'[1]Equivalencia BH-BMPT'!$D$17,IF(K351=17,'[1]Equivalencia BH-BMPT'!$D$18,IF(K351=18,'[1]Equivalencia BH-BMPT'!$D$19,IF(K351=19,'[1]Equivalencia BH-BMPT'!$D$20,IF(K351=20,'[1]Equivalencia BH-BMPT'!$D$21,IF(K351=21,'[1]Equivalencia BH-BMPT'!$D$22,IF(K351=22,'[1]Equivalencia BH-BMPT'!$D$23,IF(K351=23,'[1]Equivalencia BH-BMPT'!#REF!,IF(K351=24,'[1]Equivalencia BH-BMPT'!$D$25,IF(K351=25,'[1]Equivalencia BH-BMPT'!$D$26,IF(K351=26,'[1]Equivalencia BH-BMPT'!$D$27,IF(K351=27,'[1]Equivalencia BH-BMPT'!$D$28,IF(K351=28,'[1]Equivalencia BH-BMPT'!$D$29,IF(K351=29,'[1]Equivalencia BH-BMPT'!$D$30,IF(K351=30,'[1]Equivalencia BH-BMPT'!$D$31,IF(K351=31,'[1]Equivalencia BH-BMPT'!$D$32,IF(K351=32,'[1]Equivalencia BH-BMPT'!$D$33,IF(K351=33,'[1]Equivalencia BH-BMPT'!$D$34,IF(K351=34,'[1]Equivalencia BH-BMPT'!$D$35,IF(K351=35,'[1]Equivalencia BH-BMPT'!$D$36,IF(K351=36,'[1]Equivalencia BH-BMPT'!$D$37,IF(K351=37,'[1]Equivalencia BH-BMPT'!$D$38,IF(K351=38,'[1]Equivalencia BH-BMPT'!#REF!,IF(K351=39,'[1]Equivalencia BH-BMPT'!$D$40,IF(K351=40,'[1]Equivalencia BH-BMPT'!$D$41,IF(K351=41,'[1]Equivalencia BH-BMPT'!$D$42,IF(K351=42,'[1]Equivalencia BH-BMPT'!$D$43,IF(K351=43,'[1]Equivalencia BH-BMPT'!$D$44,IF(K351=44,'[1]Equivalencia BH-BMPT'!$D$45,IF(K351=45,'[1]Equivalencia BH-BMPT'!$D$46,"No ha seleccionado un número de programa")))))))))))))))))))))))))))))))))))))))))))))</f>
        <v>Gobernanza e influencia local, regional e internacional</v>
      </c>
      <c r="M351" s="16" t="s">
        <v>34</v>
      </c>
      <c r="N351" s="8">
        <v>79535555</v>
      </c>
      <c r="O351" s="15" t="s">
        <v>234</v>
      </c>
      <c r="P351" s="16">
        <v>12000000</v>
      </c>
      <c r="Q351" s="18"/>
      <c r="R351" s="18"/>
      <c r="S351" s="18"/>
      <c r="T351" s="18">
        <f t="shared" si="5"/>
        <v>12000000</v>
      </c>
      <c r="U351" s="19">
        <v>43413</v>
      </c>
      <c r="V351" s="19">
        <v>43413</v>
      </c>
      <c r="W351" s="19">
        <v>43396</v>
      </c>
      <c r="X351" s="16">
        <v>180</v>
      </c>
      <c r="Y351" s="16">
        <v>90</v>
      </c>
      <c r="Z351" s="20"/>
      <c r="AA351" s="16"/>
      <c r="AB351" s="16"/>
      <c r="AC351" s="16" t="s">
        <v>39</v>
      </c>
      <c r="AD351" s="16"/>
      <c r="AE351" s="21">
        <v>1</v>
      </c>
    </row>
    <row r="352" spans="2:31" ht="409.5" x14ac:dyDescent="0.25">
      <c r="B352" s="16">
        <v>2018380</v>
      </c>
      <c r="C352" s="16">
        <v>2018</v>
      </c>
      <c r="D352" s="16" t="s">
        <v>878</v>
      </c>
      <c r="E352" s="16">
        <v>5</v>
      </c>
      <c r="F352" s="16" t="s">
        <v>155</v>
      </c>
      <c r="G352" s="16" t="s">
        <v>155</v>
      </c>
      <c r="H352" s="16" t="s">
        <v>35</v>
      </c>
      <c r="I352" s="16" t="s">
        <v>879</v>
      </c>
      <c r="J352" s="15" t="s">
        <v>33</v>
      </c>
      <c r="K352" s="17">
        <v>45</v>
      </c>
      <c r="L352" s="17" t="str">
        <f>IF(K352=1,'[1]Equivalencia BH-BMPT'!$D$2,IF(K352=2,'[1]Equivalencia BH-BMPT'!$D$3,IF(K352=3,'[1]Equivalencia BH-BMPT'!$D$4,IF(K352=4,'[1]Equivalencia BH-BMPT'!$D$5,IF(K352=5,'[1]Equivalencia BH-BMPT'!$D$6,IF(K352=6,'[1]Equivalencia BH-BMPT'!$D$7,IF(K352=7,'[1]Equivalencia BH-BMPT'!$D$8,IF(K352=8,'[1]Equivalencia BH-BMPT'!$D$9,IF(K352=9,'[1]Equivalencia BH-BMPT'!$D$10,IF(K352=10,'[1]Equivalencia BH-BMPT'!$D$11,IF(K352=11,'[1]Equivalencia BH-BMPT'!$D$12,IF(K352=12,'[1]Equivalencia BH-BMPT'!$D$13,IF(K352=13,'[1]Equivalencia BH-BMPT'!$D$14,IF(K352=14,'[1]Equivalencia BH-BMPT'!$D$15,IF(K352=15,'[1]Equivalencia BH-BMPT'!$D$16,IF(K352=16,'[1]Equivalencia BH-BMPT'!$D$17,IF(K352=17,'[1]Equivalencia BH-BMPT'!$D$18,IF(K352=18,'[1]Equivalencia BH-BMPT'!$D$19,IF(K352=19,'[1]Equivalencia BH-BMPT'!$D$20,IF(K352=20,'[1]Equivalencia BH-BMPT'!$D$21,IF(K352=21,'[1]Equivalencia BH-BMPT'!$D$22,IF(K352=22,'[1]Equivalencia BH-BMPT'!$D$23,IF(K352=23,'[1]Equivalencia BH-BMPT'!#REF!,IF(K352=24,'[1]Equivalencia BH-BMPT'!$D$25,IF(K352=25,'[1]Equivalencia BH-BMPT'!$D$26,IF(K352=26,'[1]Equivalencia BH-BMPT'!$D$27,IF(K352=27,'[1]Equivalencia BH-BMPT'!$D$28,IF(K352=28,'[1]Equivalencia BH-BMPT'!$D$29,IF(K352=29,'[1]Equivalencia BH-BMPT'!$D$30,IF(K352=30,'[1]Equivalencia BH-BMPT'!$D$31,IF(K352=31,'[1]Equivalencia BH-BMPT'!$D$32,IF(K352=32,'[1]Equivalencia BH-BMPT'!$D$33,IF(K352=33,'[1]Equivalencia BH-BMPT'!$D$34,IF(K352=34,'[1]Equivalencia BH-BMPT'!$D$35,IF(K352=35,'[1]Equivalencia BH-BMPT'!$D$36,IF(K352=36,'[1]Equivalencia BH-BMPT'!$D$37,IF(K352=37,'[1]Equivalencia BH-BMPT'!$D$38,IF(K352=38,'[1]Equivalencia BH-BMPT'!#REF!,IF(K352=39,'[1]Equivalencia BH-BMPT'!$D$40,IF(K352=40,'[1]Equivalencia BH-BMPT'!$D$41,IF(K352=41,'[1]Equivalencia BH-BMPT'!$D$42,IF(K352=42,'[1]Equivalencia BH-BMPT'!$D$43,IF(K352=43,'[1]Equivalencia BH-BMPT'!$D$44,IF(K352=44,'[1]Equivalencia BH-BMPT'!$D$45,IF(K352=45,'[1]Equivalencia BH-BMPT'!$D$46,"No ha seleccionado un número de programa")))))))))))))))))))))))))))))))))))))))))))))</f>
        <v>Gobernanza e influencia local, regional e internacional</v>
      </c>
      <c r="M352" s="16" t="s">
        <v>34</v>
      </c>
      <c r="N352" s="8">
        <v>79513822</v>
      </c>
      <c r="O352" s="15" t="s">
        <v>435</v>
      </c>
      <c r="P352" s="16">
        <v>12000000</v>
      </c>
      <c r="Q352" s="18"/>
      <c r="R352" s="18">
        <v>1</v>
      </c>
      <c r="S352" s="18">
        <v>4000000</v>
      </c>
      <c r="T352" s="18">
        <f t="shared" si="5"/>
        <v>16000000</v>
      </c>
      <c r="U352" s="19">
        <v>43411</v>
      </c>
      <c r="V352" s="19">
        <v>43411</v>
      </c>
      <c r="W352" s="19">
        <v>43396</v>
      </c>
      <c r="X352" s="16">
        <v>180</v>
      </c>
      <c r="Y352" s="16">
        <v>90</v>
      </c>
      <c r="Z352" s="20"/>
      <c r="AA352" s="16"/>
      <c r="AB352" s="16"/>
      <c r="AC352" s="16" t="s">
        <v>39</v>
      </c>
      <c r="AD352" s="16"/>
      <c r="AE352" s="21">
        <v>1</v>
      </c>
    </row>
    <row r="353" spans="2:31" ht="409.5" x14ac:dyDescent="0.25">
      <c r="B353" s="16">
        <v>2018381</v>
      </c>
      <c r="C353" s="16">
        <v>2018</v>
      </c>
      <c r="D353" s="16" t="s">
        <v>880</v>
      </c>
      <c r="E353" s="16">
        <v>5</v>
      </c>
      <c r="F353" s="16" t="s">
        <v>155</v>
      </c>
      <c r="G353" s="16" t="s">
        <v>155</v>
      </c>
      <c r="H353" s="16" t="s">
        <v>35</v>
      </c>
      <c r="I353" s="16" t="s">
        <v>881</v>
      </c>
      <c r="J353" s="15" t="s">
        <v>33</v>
      </c>
      <c r="K353" s="17">
        <v>2</v>
      </c>
      <c r="L353" s="22" t="str">
        <f>IF(K353=1,'[1]Equivalencia BH-BMPT'!$D$2,IF(K353=2,'[1]Equivalencia BH-BMPT'!$D$3,IF(K353=3,'[1]Equivalencia BH-BMPT'!$D$4,IF(K353=4,'[1]Equivalencia BH-BMPT'!$D$5,IF(K353=5,'[1]Equivalencia BH-BMPT'!$D$6,IF(K353=6,'[1]Equivalencia BH-BMPT'!$D$7,IF(K353=7,'[1]Equivalencia BH-BMPT'!$D$8,IF(K353=8,'[1]Equivalencia BH-BMPT'!$D$9,IF(K353=9,'[1]Equivalencia BH-BMPT'!$D$10,IF(K353=10,'[1]Equivalencia BH-BMPT'!$D$11,IF(K353=11,'[1]Equivalencia BH-BMPT'!$D$12,IF(K353=12,'[1]Equivalencia BH-BMPT'!$D$13,IF(K353=13,'[1]Equivalencia BH-BMPT'!$D$14,IF(K353=14,'[1]Equivalencia BH-BMPT'!$D$15,IF(K353=15,'[1]Equivalencia BH-BMPT'!$D$16,IF(K353=16,'[1]Equivalencia BH-BMPT'!$D$17,IF(K353=17,'[1]Equivalencia BH-BMPT'!$D$18,IF(K353=18,'[1]Equivalencia BH-BMPT'!$D$19,IF(K353=19,'[1]Equivalencia BH-BMPT'!$D$20,IF(K353=20,'[1]Equivalencia BH-BMPT'!$D$21,IF(K353=21,'[1]Equivalencia BH-BMPT'!$D$22,IF(K353=22,'[1]Equivalencia BH-BMPT'!$D$23,IF(K353=23,'[1]Equivalencia BH-BMPT'!#REF!,IF(K353=24,'[1]Equivalencia BH-BMPT'!$D$25,IF(K353=25,'[1]Equivalencia BH-BMPT'!$D$26,IF(K353=26,'[1]Equivalencia BH-BMPT'!$D$27,IF(K353=27,'[1]Equivalencia BH-BMPT'!$D$28,IF(K353=28,'[1]Equivalencia BH-BMPT'!$D$29,IF(K353=29,'[1]Equivalencia BH-BMPT'!$D$30,IF(K353=30,'[1]Equivalencia BH-BMPT'!$D$31,IF(K353=31,'[1]Equivalencia BH-BMPT'!$D$32,IF(K353=32,'[1]Equivalencia BH-BMPT'!$D$33,IF(K353=33,'[1]Equivalencia BH-BMPT'!$D$34,IF(K353=34,'[1]Equivalencia BH-BMPT'!$D$35,IF(K353=35,'[1]Equivalencia BH-BMPT'!$D$36,IF(K353=36,'[1]Equivalencia BH-BMPT'!$D$37,IF(K353=37,'[1]Equivalencia BH-BMPT'!$D$38,IF(K353=38,'[1]Equivalencia BH-BMPT'!#REF!,IF(K353=39,'[1]Equivalencia BH-BMPT'!$D$40,IF(K353=40,'[1]Equivalencia BH-BMPT'!$D$41,IF(K353=41,'[1]Equivalencia BH-BMPT'!$D$42,IF(K353=42,'[1]Equivalencia BH-BMPT'!$D$43,IF(K353=43,'[1]Equivalencia BH-BMPT'!$D$44,IF(K353=44,'[1]Equivalencia BH-BMPT'!$D$45,IF(K353=45,'[1]Equivalencia BH-BMPT'!$D$46,"No ha seleccionado un número de programa")))))))))))))))))))))))))))))))))))))))))))))</f>
        <v>Desarrollo integral desde la gestación hasta la adolescencia</v>
      </c>
      <c r="M353" s="23" t="s">
        <v>285</v>
      </c>
      <c r="N353" s="11">
        <v>900160996</v>
      </c>
      <c r="O353" s="15" t="s">
        <v>882</v>
      </c>
      <c r="P353" s="23">
        <v>999912000</v>
      </c>
      <c r="Q353" s="24"/>
      <c r="R353" s="24"/>
      <c r="S353" s="24"/>
      <c r="T353" s="24">
        <f t="shared" si="5"/>
        <v>999912000</v>
      </c>
      <c r="U353" s="25">
        <v>43423</v>
      </c>
      <c r="V353" s="25">
        <v>43423</v>
      </c>
      <c r="W353" s="25">
        <v>43665</v>
      </c>
      <c r="X353" s="23">
        <v>240</v>
      </c>
      <c r="Y353" s="16"/>
      <c r="Z353" s="20"/>
      <c r="AA353" s="16"/>
      <c r="AB353" s="16" t="s">
        <v>39</v>
      </c>
      <c r="AC353" s="16"/>
      <c r="AD353" s="16"/>
      <c r="AE353" s="21">
        <v>0.15</v>
      </c>
    </row>
    <row r="354" spans="2:31" ht="390" x14ac:dyDescent="0.25">
      <c r="B354" s="16">
        <v>2018382</v>
      </c>
      <c r="C354" s="16">
        <v>2018</v>
      </c>
      <c r="D354" s="16" t="s">
        <v>883</v>
      </c>
      <c r="E354" s="16">
        <v>5</v>
      </c>
      <c r="F354" s="16" t="s">
        <v>155</v>
      </c>
      <c r="G354" s="16" t="s">
        <v>155</v>
      </c>
      <c r="H354" s="16" t="s">
        <v>35</v>
      </c>
      <c r="I354" s="16" t="s">
        <v>864</v>
      </c>
      <c r="J354" s="15" t="s">
        <v>33</v>
      </c>
      <c r="K354" s="17">
        <v>45</v>
      </c>
      <c r="L354" s="17" t="str">
        <f>IF(K354=1,'[1]Equivalencia BH-BMPT'!$D$2,IF(K354=2,'[1]Equivalencia BH-BMPT'!$D$3,IF(K354=3,'[1]Equivalencia BH-BMPT'!$D$4,IF(K354=4,'[1]Equivalencia BH-BMPT'!$D$5,IF(K354=5,'[1]Equivalencia BH-BMPT'!$D$6,IF(K354=6,'[1]Equivalencia BH-BMPT'!$D$7,IF(K354=7,'[1]Equivalencia BH-BMPT'!$D$8,IF(K354=8,'[1]Equivalencia BH-BMPT'!$D$9,IF(K354=9,'[1]Equivalencia BH-BMPT'!$D$10,IF(K354=10,'[1]Equivalencia BH-BMPT'!$D$11,IF(K354=11,'[1]Equivalencia BH-BMPT'!$D$12,IF(K354=12,'[1]Equivalencia BH-BMPT'!$D$13,IF(K354=13,'[1]Equivalencia BH-BMPT'!$D$14,IF(K354=14,'[1]Equivalencia BH-BMPT'!$D$15,IF(K354=15,'[1]Equivalencia BH-BMPT'!$D$16,IF(K354=16,'[1]Equivalencia BH-BMPT'!$D$17,IF(K354=17,'[1]Equivalencia BH-BMPT'!$D$18,IF(K354=18,'[1]Equivalencia BH-BMPT'!$D$19,IF(K354=19,'[1]Equivalencia BH-BMPT'!$D$20,IF(K354=20,'[1]Equivalencia BH-BMPT'!$D$21,IF(K354=21,'[1]Equivalencia BH-BMPT'!$D$22,IF(K354=22,'[1]Equivalencia BH-BMPT'!$D$23,IF(K354=23,'[1]Equivalencia BH-BMPT'!#REF!,IF(K354=24,'[1]Equivalencia BH-BMPT'!$D$25,IF(K354=25,'[1]Equivalencia BH-BMPT'!$D$26,IF(K354=26,'[1]Equivalencia BH-BMPT'!$D$27,IF(K354=27,'[1]Equivalencia BH-BMPT'!$D$28,IF(K354=28,'[1]Equivalencia BH-BMPT'!$D$29,IF(K354=29,'[1]Equivalencia BH-BMPT'!$D$30,IF(K354=30,'[1]Equivalencia BH-BMPT'!$D$31,IF(K354=31,'[1]Equivalencia BH-BMPT'!$D$32,IF(K354=32,'[1]Equivalencia BH-BMPT'!$D$33,IF(K354=33,'[1]Equivalencia BH-BMPT'!$D$34,IF(K354=34,'[1]Equivalencia BH-BMPT'!$D$35,IF(K354=35,'[1]Equivalencia BH-BMPT'!$D$36,IF(K354=36,'[1]Equivalencia BH-BMPT'!$D$37,IF(K354=37,'[1]Equivalencia BH-BMPT'!$D$38,IF(K354=38,'[1]Equivalencia BH-BMPT'!#REF!,IF(K354=39,'[1]Equivalencia BH-BMPT'!$D$40,IF(K354=40,'[1]Equivalencia BH-BMPT'!$D$41,IF(K354=41,'[1]Equivalencia BH-BMPT'!$D$42,IF(K354=42,'[1]Equivalencia BH-BMPT'!$D$43,IF(K354=43,'[1]Equivalencia BH-BMPT'!$D$44,IF(K354=44,'[1]Equivalencia BH-BMPT'!$D$45,IF(K354=45,'[1]Equivalencia BH-BMPT'!$D$46,"No ha seleccionado un número de programa")))))))))))))))))))))))))))))))))))))))))))))</f>
        <v>Gobernanza e influencia local, regional e internacional</v>
      </c>
      <c r="M354" s="16" t="s">
        <v>34</v>
      </c>
      <c r="N354" s="12">
        <v>19076520</v>
      </c>
      <c r="O354" s="15" t="s">
        <v>510</v>
      </c>
      <c r="P354" s="16">
        <v>4530000</v>
      </c>
      <c r="Q354" s="18"/>
      <c r="R354" s="18"/>
      <c r="S354" s="18"/>
      <c r="T354" s="18">
        <f t="shared" si="5"/>
        <v>4530000</v>
      </c>
      <c r="U354" s="19">
        <v>43413</v>
      </c>
      <c r="V354" s="19">
        <v>43413</v>
      </c>
      <c r="W354" s="19">
        <v>43396</v>
      </c>
      <c r="X354" s="16">
        <v>180</v>
      </c>
      <c r="Y354" s="16">
        <v>90</v>
      </c>
      <c r="Z354" s="20"/>
      <c r="AA354" s="16"/>
      <c r="AB354" s="16"/>
      <c r="AC354" s="16" t="s">
        <v>39</v>
      </c>
      <c r="AD354" s="16"/>
      <c r="AE354" s="21">
        <v>1</v>
      </c>
    </row>
    <row r="355" spans="2:31" ht="315" x14ac:dyDescent="0.25">
      <c r="B355" s="16">
        <v>2018383</v>
      </c>
      <c r="C355" s="16">
        <v>2018</v>
      </c>
      <c r="D355" s="16" t="s">
        <v>884</v>
      </c>
      <c r="E355" s="16">
        <v>5</v>
      </c>
      <c r="F355" s="16" t="s">
        <v>155</v>
      </c>
      <c r="G355" s="16" t="s">
        <v>155</v>
      </c>
      <c r="H355" s="16" t="s">
        <v>35</v>
      </c>
      <c r="I355" s="16" t="s">
        <v>885</v>
      </c>
      <c r="J355" s="15" t="s">
        <v>33</v>
      </c>
      <c r="K355" s="17">
        <v>45</v>
      </c>
      <c r="L355" s="17" t="str">
        <f>IF(K355=1,'[1]Equivalencia BH-BMPT'!$D$2,IF(K355=2,'[1]Equivalencia BH-BMPT'!$D$3,IF(K355=3,'[1]Equivalencia BH-BMPT'!$D$4,IF(K355=4,'[1]Equivalencia BH-BMPT'!$D$5,IF(K355=5,'[1]Equivalencia BH-BMPT'!$D$6,IF(K355=6,'[1]Equivalencia BH-BMPT'!$D$7,IF(K355=7,'[1]Equivalencia BH-BMPT'!$D$8,IF(K355=8,'[1]Equivalencia BH-BMPT'!$D$9,IF(K355=9,'[1]Equivalencia BH-BMPT'!$D$10,IF(K355=10,'[1]Equivalencia BH-BMPT'!$D$11,IF(K355=11,'[1]Equivalencia BH-BMPT'!$D$12,IF(K355=12,'[1]Equivalencia BH-BMPT'!$D$13,IF(K355=13,'[1]Equivalencia BH-BMPT'!$D$14,IF(K355=14,'[1]Equivalencia BH-BMPT'!$D$15,IF(K355=15,'[1]Equivalencia BH-BMPT'!$D$16,IF(K355=16,'[1]Equivalencia BH-BMPT'!$D$17,IF(K355=17,'[1]Equivalencia BH-BMPT'!$D$18,IF(K355=18,'[1]Equivalencia BH-BMPT'!$D$19,IF(K355=19,'[1]Equivalencia BH-BMPT'!$D$20,IF(K355=20,'[1]Equivalencia BH-BMPT'!$D$21,IF(K355=21,'[1]Equivalencia BH-BMPT'!$D$22,IF(K355=22,'[1]Equivalencia BH-BMPT'!$D$23,IF(K355=23,'[1]Equivalencia BH-BMPT'!#REF!,IF(K355=24,'[1]Equivalencia BH-BMPT'!$D$25,IF(K355=25,'[1]Equivalencia BH-BMPT'!$D$26,IF(K355=26,'[1]Equivalencia BH-BMPT'!$D$27,IF(K355=27,'[1]Equivalencia BH-BMPT'!$D$28,IF(K355=28,'[1]Equivalencia BH-BMPT'!$D$29,IF(K355=29,'[1]Equivalencia BH-BMPT'!$D$30,IF(K355=30,'[1]Equivalencia BH-BMPT'!$D$31,IF(K355=31,'[1]Equivalencia BH-BMPT'!$D$32,IF(K355=32,'[1]Equivalencia BH-BMPT'!$D$33,IF(K355=33,'[1]Equivalencia BH-BMPT'!$D$34,IF(K355=34,'[1]Equivalencia BH-BMPT'!$D$35,IF(K355=35,'[1]Equivalencia BH-BMPT'!$D$36,IF(K355=36,'[1]Equivalencia BH-BMPT'!$D$37,IF(K355=37,'[1]Equivalencia BH-BMPT'!$D$38,IF(K355=38,'[1]Equivalencia BH-BMPT'!#REF!,IF(K355=39,'[1]Equivalencia BH-BMPT'!$D$40,IF(K355=40,'[1]Equivalencia BH-BMPT'!$D$41,IF(K355=41,'[1]Equivalencia BH-BMPT'!$D$42,IF(K355=42,'[1]Equivalencia BH-BMPT'!$D$43,IF(K355=43,'[1]Equivalencia BH-BMPT'!$D$44,IF(K355=44,'[1]Equivalencia BH-BMPT'!$D$45,IF(K355=45,'[1]Equivalencia BH-BMPT'!$D$46,"No ha seleccionado un número de programa")))))))))))))))))))))))))))))))))))))))))))))</f>
        <v>Gobernanza e influencia local, regional e internacional</v>
      </c>
      <c r="M355" s="16" t="s">
        <v>34</v>
      </c>
      <c r="N355" s="8">
        <v>1018406599</v>
      </c>
      <c r="O355" s="15" t="s">
        <v>443</v>
      </c>
      <c r="P355" s="16">
        <v>4530000</v>
      </c>
      <c r="Q355" s="18"/>
      <c r="R355" s="18"/>
      <c r="S355" s="18"/>
      <c r="T355" s="18">
        <f t="shared" si="5"/>
        <v>4530000</v>
      </c>
      <c r="U355" s="19">
        <v>43413</v>
      </c>
      <c r="V355" s="19">
        <v>43413</v>
      </c>
      <c r="W355" s="19">
        <v>43396</v>
      </c>
      <c r="X355" s="16">
        <v>180</v>
      </c>
      <c r="Y355" s="16">
        <v>90</v>
      </c>
      <c r="Z355" s="20"/>
      <c r="AA355" s="16"/>
      <c r="AB355" s="16"/>
      <c r="AC355" s="16" t="s">
        <v>39</v>
      </c>
      <c r="AD355" s="16"/>
      <c r="AE355" s="21">
        <v>1</v>
      </c>
    </row>
    <row r="356" spans="2:31" ht="315" x14ac:dyDescent="0.25">
      <c r="B356" s="16">
        <v>2018384</v>
      </c>
      <c r="C356" s="16">
        <v>2018</v>
      </c>
      <c r="D356" s="16" t="s">
        <v>886</v>
      </c>
      <c r="E356" s="16">
        <v>5</v>
      </c>
      <c r="F356" s="16" t="s">
        <v>155</v>
      </c>
      <c r="G356" s="16" t="s">
        <v>155</v>
      </c>
      <c r="H356" s="16" t="s">
        <v>35</v>
      </c>
      <c r="I356" s="16" t="s">
        <v>851</v>
      </c>
      <c r="J356" s="15" t="s">
        <v>33</v>
      </c>
      <c r="K356" s="17">
        <v>45</v>
      </c>
      <c r="L356" s="17" t="str">
        <f>IF(K356=1,'[1]Equivalencia BH-BMPT'!$D$2,IF(K356=2,'[1]Equivalencia BH-BMPT'!$D$3,IF(K356=3,'[1]Equivalencia BH-BMPT'!$D$4,IF(K356=4,'[1]Equivalencia BH-BMPT'!$D$5,IF(K356=5,'[1]Equivalencia BH-BMPT'!$D$6,IF(K356=6,'[1]Equivalencia BH-BMPT'!$D$7,IF(K356=7,'[1]Equivalencia BH-BMPT'!$D$8,IF(K356=8,'[1]Equivalencia BH-BMPT'!$D$9,IF(K356=9,'[1]Equivalencia BH-BMPT'!$D$10,IF(K356=10,'[1]Equivalencia BH-BMPT'!$D$11,IF(K356=11,'[1]Equivalencia BH-BMPT'!$D$12,IF(K356=12,'[1]Equivalencia BH-BMPT'!$D$13,IF(K356=13,'[1]Equivalencia BH-BMPT'!$D$14,IF(K356=14,'[1]Equivalencia BH-BMPT'!$D$15,IF(K356=15,'[1]Equivalencia BH-BMPT'!$D$16,IF(K356=16,'[1]Equivalencia BH-BMPT'!$D$17,IF(K356=17,'[1]Equivalencia BH-BMPT'!$D$18,IF(K356=18,'[1]Equivalencia BH-BMPT'!$D$19,IF(K356=19,'[1]Equivalencia BH-BMPT'!$D$20,IF(K356=20,'[1]Equivalencia BH-BMPT'!$D$21,IF(K356=21,'[1]Equivalencia BH-BMPT'!$D$22,IF(K356=22,'[1]Equivalencia BH-BMPT'!$D$23,IF(K356=23,'[1]Equivalencia BH-BMPT'!#REF!,IF(K356=24,'[1]Equivalencia BH-BMPT'!$D$25,IF(K356=25,'[1]Equivalencia BH-BMPT'!$D$26,IF(K356=26,'[1]Equivalencia BH-BMPT'!$D$27,IF(K356=27,'[1]Equivalencia BH-BMPT'!$D$28,IF(K356=28,'[1]Equivalencia BH-BMPT'!$D$29,IF(K356=29,'[1]Equivalencia BH-BMPT'!$D$30,IF(K356=30,'[1]Equivalencia BH-BMPT'!$D$31,IF(K356=31,'[1]Equivalencia BH-BMPT'!$D$32,IF(K356=32,'[1]Equivalencia BH-BMPT'!$D$33,IF(K356=33,'[1]Equivalencia BH-BMPT'!$D$34,IF(K356=34,'[1]Equivalencia BH-BMPT'!$D$35,IF(K356=35,'[1]Equivalencia BH-BMPT'!$D$36,IF(K356=36,'[1]Equivalencia BH-BMPT'!$D$37,IF(K356=37,'[1]Equivalencia BH-BMPT'!$D$38,IF(K356=38,'[1]Equivalencia BH-BMPT'!#REF!,IF(K356=39,'[1]Equivalencia BH-BMPT'!$D$40,IF(K356=40,'[1]Equivalencia BH-BMPT'!$D$41,IF(K356=41,'[1]Equivalencia BH-BMPT'!$D$42,IF(K356=42,'[1]Equivalencia BH-BMPT'!$D$43,IF(K356=43,'[1]Equivalencia BH-BMPT'!$D$44,IF(K356=44,'[1]Equivalencia BH-BMPT'!$D$45,IF(K356=45,'[1]Equivalencia BH-BMPT'!$D$46,"No ha seleccionado un número de programa")))))))))))))))))))))))))))))))))))))))))))))</f>
        <v>Gobernanza e influencia local, regional e internacional</v>
      </c>
      <c r="M356" s="16" t="s">
        <v>34</v>
      </c>
      <c r="N356" s="8">
        <v>52957250</v>
      </c>
      <c r="O356" s="15" t="s">
        <v>303</v>
      </c>
      <c r="P356" s="16">
        <v>4530000</v>
      </c>
      <c r="Q356" s="18"/>
      <c r="R356" s="18"/>
      <c r="S356" s="18"/>
      <c r="T356" s="18">
        <f t="shared" si="5"/>
        <v>4530000</v>
      </c>
      <c r="U356" s="19">
        <v>43413</v>
      </c>
      <c r="V356" s="19">
        <v>43413</v>
      </c>
      <c r="W356" s="19">
        <v>43396</v>
      </c>
      <c r="X356" s="16">
        <v>180</v>
      </c>
      <c r="Y356" s="16">
        <v>90</v>
      </c>
      <c r="Z356" s="20"/>
      <c r="AA356" s="16"/>
      <c r="AB356" s="16"/>
      <c r="AC356" s="16" t="s">
        <v>39</v>
      </c>
      <c r="AD356" s="16"/>
      <c r="AE356" s="21">
        <v>1</v>
      </c>
    </row>
    <row r="357" spans="2:31" ht="409.5" x14ac:dyDescent="0.25">
      <c r="B357" s="16">
        <v>2018385</v>
      </c>
      <c r="C357" s="16">
        <v>2018</v>
      </c>
      <c r="D357" s="16" t="s">
        <v>887</v>
      </c>
      <c r="E357" s="16">
        <v>5</v>
      </c>
      <c r="F357" s="16" t="s">
        <v>155</v>
      </c>
      <c r="G357" s="16" t="s">
        <v>155</v>
      </c>
      <c r="H357" s="16" t="s">
        <v>35</v>
      </c>
      <c r="I357" s="16" t="s">
        <v>269</v>
      </c>
      <c r="J357" s="15" t="s">
        <v>33</v>
      </c>
      <c r="K357" s="17">
        <v>18</v>
      </c>
      <c r="L357" s="17" t="str">
        <f>IF(K357=1,'[1]Equivalencia BH-BMPT'!$D$2,IF(K357=2,'[1]Equivalencia BH-BMPT'!$D$3,IF(K357=3,'[1]Equivalencia BH-BMPT'!$D$4,IF(K357=4,'[1]Equivalencia BH-BMPT'!$D$5,IF(K357=5,'[1]Equivalencia BH-BMPT'!$D$6,IF(K357=6,'[1]Equivalencia BH-BMPT'!$D$7,IF(K357=7,'[1]Equivalencia BH-BMPT'!$D$8,IF(K357=8,'[1]Equivalencia BH-BMPT'!$D$9,IF(K357=9,'[1]Equivalencia BH-BMPT'!$D$10,IF(K357=10,'[1]Equivalencia BH-BMPT'!$D$11,IF(K357=11,'[1]Equivalencia BH-BMPT'!$D$12,IF(K357=12,'[1]Equivalencia BH-BMPT'!$D$13,IF(K357=13,'[1]Equivalencia BH-BMPT'!$D$14,IF(K357=14,'[1]Equivalencia BH-BMPT'!$D$15,IF(K357=15,'[1]Equivalencia BH-BMPT'!$D$16,IF(K357=16,'[1]Equivalencia BH-BMPT'!$D$17,IF(K357=17,'[1]Equivalencia BH-BMPT'!$D$18,IF(K357=18,'[1]Equivalencia BH-BMPT'!$D$19,IF(K357=19,'[1]Equivalencia BH-BMPT'!$D$20,IF(K357=20,'[1]Equivalencia BH-BMPT'!$D$21,IF(K357=21,'[1]Equivalencia BH-BMPT'!$D$22,IF(K357=22,'[1]Equivalencia BH-BMPT'!$D$23,IF(K357=23,'[1]Equivalencia BH-BMPT'!#REF!,IF(K357=24,'[1]Equivalencia BH-BMPT'!$D$25,IF(K357=25,'[1]Equivalencia BH-BMPT'!$D$26,IF(K357=26,'[1]Equivalencia BH-BMPT'!$D$27,IF(K357=27,'[1]Equivalencia BH-BMPT'!$D$28,IF(K357=28,'[1]Equivalencia BH-BMPT'!$D$29,IF(K357=29,'[1]Equivalencia BH-BMPT'!$D$30,IF(K357=30,'[1]Equivalencia BH-BMPT'!$D$31,IF(K357=31,'[1]Equivalencia BH-BMPT'!$D$32,IF(K357=32,'[1]Equivalencia BH-BMPT'!$D$33,IF(K357=33,'[1]Equivalencia BH-BMPT'!$D$34,IF(K357=34,'[1]Equivalencia BH-BMPT'!$D$35,IF(K357=35,'[1]Equivalencia BH-BMPT'!$D$36,IF(K357=36,'[1]Equivalencia BH-BMPT'!$D$37,IF(K357=37,'[1]Equivalencia BH-BMPT'!$D$38,IF(K357=38,'[1]Equivalencia BH-BMPT'!#REF!,IF(K357=39,'[1]Equivalencia BH-BMPT'!$D$40,IF(K357=40,'[1]Equivalencia BH-BMPT'!$D$41,IF(K357=41,'[1]Equivalencia BH-BMPT'!$D$42,IF(K357=42,'[1]Equivalencia BH-BMPT'!$D$43,IF(K357=43,'[1]Equivalencia BH-BMPT'!$D$44,IF(K357=44,'[1]Equivalencia BH-BMPT'!$D$45,IF(K357=45,'[1]Equivalencia BH-BMPT'!$D$46,"No ha seleccionado un número de programa")))))))))))))))))))))))))))))))))))))))))))))</f>
        <v>Mejor movilidad para todos</v>
      </c>
      <c r="M357" s="16" t="s">
        <v>49</v>
      </c>
      <c r="N357" s="8">
        <v>19380346</v>
      </c>
      <c r="O357" s="15" t="s">
        <v>888</v>
      </c>
      <c r="P357" s="16">
        <v>9999896</v>
      </c>
      <c r="Q357" s="18"/>
      <c r="R357" s="18"/>
      <c r="S357" s="18"/>
      <c r="T357" s="18">
        <f t="shared" si="5"/>
        <v>9999896</v>
      </c>
      <c r="U357" s="19">
        <v>43418</v>
      </c>
      <c r="V357" s="19">
        <v>43418</v>
      </c>
      <c r="W357" s="19">
        <v>43396</v>
      </c>
      <c r="X357" s="16">
        <v>180</v>
      </c>
      <c r="Y357" s="16">
        <v>90</v>
      </c>
      <c r="Z357" s="20"/>
      <c r="AA357" s="16"/>
      <c r="AB357" s="16"/>
      <c r="AC357" s="16" t="s">
        <v>39</v>
      </c>
      <c r="AD357" s="16"/>
      <c r="AE357" s="21">
        <v>1</v>
      </c>
    </row>
    <row r="358" spans="2:31" ht="360" x14ac:dyDescent="0.25">
      <c r="B358" s="16">
        <v>2018386</v>
      </c>
      <c r="C358" s="16">
        <v>2018</v>
      </c>
      <c r="D358" s="16" t="s">
        <v>889</v>
      </c>
      <c r="E358" s="16">
        <v>5</v>
      </c>
      <c r="F358" s="16" t="s">
        <v>155</v>
      </c>
      <c r="G358" s="16" t="s">
        <v>155</v>
      </c>
      <c r="H358" s="16" t="s">
        <v>35</v>
      </c>
      <c r="I358" s="16" t="s">
        <v>890</v>
      </c>
      <c r="J358" s="15" t="s">
        <v>33</v>
      </c>
      <c r="K358" s="17">
        <v>45</v>
      </c>
      <c r="L358" s="17" t="str">
        <f>IF(K358=1,'[1]Equivalencia BH-BMPT'!$D$2,IF(K358=2,'[1]Equivalencia BH-BMPT'!$D$3,IF(K358=3,'[1]Equivalencia BH-BMPT'!$D$4,IF(K358=4,'[1]Equivalencia BH-BMPT'!$D$5,IF(K358=5,'[1]Equivalencia BH-BMPT'!$D$6,IF(K358=6,'[1]Equivalencia BH-BMPT'!$D$7,IF(K358=7,'[1]Equivalencia BH-BMPT'!$D$8,IF(K358=8,'[1]Equivalencia BH-BMPT'!$D$9,IF(K358=9,'[1]Equivalencia BH-BMPT'!$D$10,IF(K358=10,'[1]Equivalencia BH-BMPT'!$D$11,IF(K358=11,'[1]Equivalencia BH-BMPT'!$D$12,IF(K358=12,'[1]Equivalencia BH-BMPT'!$D$13,IF(K358=13,'[1]Equivalencia BH-BMPT'!$D$14,IF(K358=14,'[1]Equivalencia BH-BMPT'!$D$15,IF(K358=15,'[1]Equivalencia BH-BMPT'!$D$16,IF(K358=16,'[1]Equivalencia BH-BMPT'!$D$17,IF(K358=17,'[1]Equivalencia BH-BMPT'!$D$18,IF(K358=18,'[1]Equivalencia BH-BMPT'!$D$19,IF(K358=19,'[1]Equivalencia BH-BMPT'!$D$20,IF(K358=20,'[1]Equivalencia BH-BMPT'!$D$21,IF(K358=21,'[1]Equivalencia BH-BMPT'!$D$22,IF(K358=22,'[1]Equivalencia BH-BMPT'!$D$23,IF(K358=23,'[1]Equivalencia BH-BMPT'!#REF!,IF(K358=24,'[1]Equivalencia BH-BMPT'!$D$25,IF(K358=25,'[1]Equivalencia BH-BMPT'!$D$26,IF(K358=26,'[1]Equivalencia BH-BMPT'!$D$27,IF(K358=27,'[1]Equivalencia BH-BMPT'!$D$28,IF(K358=28,'[1]Equivalencia BH-BMPT'!$D$29,IF(K358=29,'[1]Equivalencia BH-BMPT'!$D$30,IF(K358=30,'[1]Equivalencia BH-BMPT'!$D$31,IF(K358=31,'[1]Equivalencia BH-BMPT'!$D$32,IF(K358=32,'[1]Equivalencia BH-BMPT'!$D$33,IF(K358=33,'[1]Equivalencia BH-BMPT'!$D$34,IF(K358=34,'[1]Equivalencia BH-BMPT'!$D$35,IF(K358=35,'[1]Equivalencia BH-BMPT'!$D$36,IF(K358=36,'[1]Equivalencia BH-BMPT'!$D$37,IF(K358=37,'[1]Equivalencia BH-BMPT'!$D$38,IF(K358=38,'[1]Equivalencia BH-BMPT'!#REF!,IF(K358=39,'[1]Equivalencia BH-BMPT'!$D$40,IF(K358=40,'[1]Equivalencia BH-BMPT'!$D$41,IF(K358=41,'[1]Equivalencia BH-BMPT'!$D$42,IF(K358=42,'[1]Equivalencia BH-BMPT'!$D$43,IF(K358=43,'[1]Equivalencia BH-BMPT'!$D$44,IF(K358=44,'[1]Equivalencia BH-BMPT'!$D$45,IF(K358=45,'[1]Equivalencia BH-BMPT'!$D$46,"No ha seleccionado un número de programa")))))))))))))))))))))))))))))))))))))))))))))</f>
        <v>Gobernanza e influencia local, regional e internacional</v>
      </c>
      <c r="M358" s="16" t="s">
        <v>34</v>
      </c>
      <c r="N358" s="12">
        <v>52634654</v>
      </c>
      <c r="O358" s="15" t="s">
        <v>498</v>
      </c>
      <c r="P358" s="16">
        <v>4530000</v>
      </c>
      <c r="Q358" s="18"/>
      <c r="R358" s="18"/>
      <c r="S358" s="18"/>
      <c r="T358" s="18">
        <f t="shared" si="5"/>
        <v>4530000</v>
      </c>
      <c r="U358" s="19">
        <v>43413</v>
      </c>
      <c r="V358" s="19">
        <v>43413</v>
      </c>
      <c r="W358" s="19">
        <v>43396</v>
      </c>
      <c r="X358" s="16">
        <v>180</v>
      </c>
      <c r="Y358" s="16">
        <v>90</v>
      </c>
      <c r="Z358" s="20"/>
      <c r="AA358" s="16"/>
      <c r="AB358" s="16"/>
      <c r="AC358" s="16" t="s">
        <v>39</v>
      </c>
      <c r="AD358" s="16"/>
      <c r="AE358" s="21">
        <v>1</v>
      </c>
    </row>
    <row r="359" spans="2:31" ht="270" x14ac:dyDescent="0.25">
      <c r="B359" s="16">
        <v>2018387</v>
      </c>
      <c r="C359" s="16">
        <v>2018</v>
      </c>
      <c r="D359" s="16" t="s">
        <v>891</v>
      </c>
      <c r="E359" s="16">
        <v>5</v>
      </c>
      <c r="F359" s="16" t="s">
        <v>155</v>
      </c>
      <c r="G359" s="16" t="s">
        <v>155</v>
      </c>
      <c r="H359" s="16" t="s">
        <v>35</v>
      </c>
      <c r="I359" s="16" t="s">
        <v>892</v>
      </c>
      <c r="J359" s="15" t="s">
        <v>33</v>
      </c>
      <c r="K359" s="17">
        <v>45</v>
      </c>
      <c r="L359" s="17" t="str">
        <f>IF(K359=1,'[1]Equivalencia BH-BMPT'!$D$2,IF(K359=2,'[1]Equivalencia BH-BMPT'!$D$3,IF(K359=3,'[1]Equivalencia BH-BMPT'!$D$4,IF(K359=4,'[1]Equivalencia BH-BMPT'!$D$5,IF(K359=5,'[1]Equivalencia BH-BMPT'!$D$6,IF(K359=6,'[1]Equivalencia BH-BMPT'!$D$7,IF(K359=7,'[1]Equivalencia BH-BMPT'!$D$8,IF(K359=8,'[1]Equivalencia BH-BMPT'!$D$9,IF(K359=9,'[1]Equivalencia BH-BMPT'!$D$10,IF(K359=10,'[1]Equivalencia BH-BMPT'!$D$11,IF(K359=11,'[1]Equivalencia BH-BMPT'!$D$12,IF(K359=12,'[1]Equivalencia BH-BMPT'!$D$13,IF(K359=13,'[1]Equivalencia BH-BMPT'!$D$14,IF(K359=14,'[1]Equivalencia BH-BMPT'!$D$15,IF(K359=15,'[1]Equivalencia BH-BMPT'!$D$16,IF(K359=16,'[1]Equivalencia BH-BMPT'!$D$17,IF(K359=17,'[1]Equivalencia BH-BMPT'!$D$18,IF(K359=18,'[1]Equivalencia BH-BMPT'!$D$19,IF(K359=19,'[1]Equivalencia BH-BMPT'!$D$20,IF(K359=20,'[1]Equivalencia BH-BMPT'!$D$21,IF(K359=21,'[1]Equivalencia BH-BMPT'!$D$22,IF(K359=22,'[1]Equivalencia BH-BMPT'!$D$23,IF(K359=23,'[1]Equivalencia BH-BMPT'!#REF!,IF(K359=24,'[1]Equivalencia BH-BMPT'!$D$25,IF(K359=25,'[1]Equivalencia BH-BMPT'!$D$26,IF(K359=26,'[1]Equivalencia BH-BMPT'!$D$27,IF(K359=27,'[1]Equivalencia BH-BMPT'!$D$28,IF(K359=28,'[1]Equivalencia BH-BMPT'!$D$29,IF(K359=29,'[1]Equivalencia BH-BMPT'!$D$30,IF(K359=30,'[1]Equivalencia BH-BMPT'!$D$31,IF(K359=31,'[1]Equivalencia BH-BMPT'!$D$32,IF(K359=32,'[1]Equivalencia BH-BMPT'!$D$33,IF(K359=33,'[1]Equivalencia BH-BMPT'!$D$34,IF(K359=34,'[1]Equivalencia BH-BMPT'!$D$35,IF(K359=35,'[1]Equivalencia BH-BMPT'!$D$36,IF(K359=36,'[1]Equivalencia BH-BMPT'!$D$37,IF(K359=37,'[1]Equivalencia BH-BMPT'!$D$38,IF(K359=38,'[1]Equivalencia BH-BMPT'!#REF!,IF(K359=39,'[1]Equivalencia BH-BMPT'!$D$40,IF(K359=40,'[1]Equivalencia BH-BMPT'!$D$41,IF(K359=41,'[1]Equivalencia BH-BMPT'!$D$42,IF(K359=42,'[1]Equivalencia BH-BMPT'!$D$43,IF(K359=43,'[1]Equivalencia BH-BMPT'!$D$44,IF(K359=44,'[1]Equivalencia BH-BMPT'!$D$45,IF(K359=45,'[1]Equivalencia BH-BMPT'!$D$46,"No ha seleccionado un número de programa")))))))))))))))))))))))))))))))))))))))))))))</f>
        <v>Gobernanza e influencia local, regional e internacional</v>
      </c>
      <c r="M359" s="16" t="s">
        <v>34</v>
      </c>
      <c r="N359" s="12">
        <v>80762825</v>
      </c>
      <c r="O359" s="15" t="s">
        <v>893</v>
      </c>
      <c r="P359" s="16">
        <v>3126000</v>
      </c>
      <c r="Q359" s="18"/>
      <c r="R359" s="18"/>
      <c r="S359" s="18"/>
      <c r="T359" s="18">
        <f t="shared" si="5"/>
        <v>3126000</v>
      </c>
      <c r="U359" s="19">
        <v>43413</v>
      </c>
      <c r="V359" s="19">
        <v>43413</v>
      </c>
      <c r="W359" s="19">
        <v>43396</v>
      </c>
      <c r="X359" s="16">
        <v>180</v>
      </c>
      <c r="Y359" s="16">
        <v>90</v>
      </c>
      <c r="Z359" s="20"/>
      <c r="AA359" s="16"/>
      <c r="AB359" s="16"/>
      <c r="AC359" s="16" t="s">
        <v>39</v>
      </c>
      <c r="AD359" s="16"/>
      <c r="AE359" s="21">
        <v>1</v>
      </c>
    </row>
    <row r="360" spans="2:31" ht="409.5" x14ac:dyDescent="0.25">
      <c r="B360" s="16">
        <v>2018388</v>
      </c>
      <c r="C360" s="16">
        <v>2018</v>
      </c>
      <c r="D360" s="16" t="s">
        <v>894</v>
      </c>
      <c r="E360" s="16">
        <v>5</v>
      </c>
      <c r="F360" s="16" t="s">
        <v>155</v>
      </c>
      <c r="G360" s="16" t="s">
        <v>155</v>
      </c>
      <c r="H360" s="16" t="s">
        <v>35</v>
      </c>
      <c r="I360" s="16" t="s">
        <v>895</v>
      </c>
      <c r="J360" s="15" t="s">
        <v>33</v>
      </c>
      <c r="K360" s="17">
        <v>18</v>
      </c>
      <c r="L360" s="17" t="str">
        <f>IF(K360=1,'[1]Equivalencia BH-BMPT'!$D$2,IF(K360=2,'[1]Equivalencia BH-BMPT'!$D$3,IF(K360=3,'[1]Equivalencia BH-BMPT'!$D$4,IF(K360=4,'[1]Equivalencia BH-BMPT'!$D$5,IF(K360=5,'[1]Equivalencia BH-BMPT'!$D$6,IF(K360=6,'[1]Equivalencia BH-BMPT'!$D$7,IF(K360=7,'[1]Equivalencia BH-BMPT'!$D$8,IF(K360=8,'[1]Equivalencia BH-BMPT'!$D$9,IF(K360=9,'[1]Equivalencia BH-BMPT'!$D$10,IF(K360=10,'[1]Equivalencia BH-BMPT'!$D$11,IF(K360=11,'[1]Equivalencia BH-BMPT'!$D$12,IF(K360=12,'[1]Equivalencia BH-BMPT'!$D$13,IF(K360=13,'[1]Equivalencia BH-BMPT'!$D$14,IF(K360=14,'[1]Equivalencia BH-BMPT'!$D$15,IF(K360=15,'[1]Equivalencia BH-BMPT'!$D$16,IF(K360=16,'[1]Equivalencia BH-BMPT'!$D$17,IF(K360=17,'[1]Equivalencia BH-BMPT'!$D$18,IF(K360=18,'[1]Equivalencia BH-BMPT'!$D$19,IF(K360=19,'[1]Equivalencia BH-BMPT'!$D$20,IF(K360=20,'[1]Equivalencia BH-BMPT'!$D$21,IF(K360=21,'[1]Equivalencia BH-BMPT'!$D$22,IF(K360=22,'[1]Equivalencia BH-BMPT'!$D$23,IF(K360=23,'[1]Equivalencia BH-BMPT'!#REF!,IF(K360=24,'[1]Equivalencia BH-BMPT'!$D$25,IF(K360=25,'[1]Equivalencia BH-BMPT'!$D$26,IF(K360=26,'[1]Equivalencia BH-BMPT'!$D$27,IF(K360=27,'[1]Equivalencia BH-BMPT'!$D$28,IF(K360=28,'[1]Equivalencia BH-BMPT'!$D$29,IF(K360=29,'[1]Equivalencia BH-BMPT'!$D$30,IF(K360=30,'[1]Equivalencia BH-BMPT'!$D$31,IF(K360=31,'[1]Equivalencia BH-BMPT'!$D$32,IF(K360=32,'[1]Equivalencia BH-BMPT'!$D$33,IF(K360=33,'[1]Equivalencia BH-BMPT'!$D$34,IF(K360=34,'[1]Equivalencia BH-BMPT'!$D$35,IF(K360=35,'[1]Equivalencia BH-BMPT'!$D$36,IF(K360=36,'[1]Equivalencia BH-BMPT'!$D$37,IF(K360=37,'[1]Equivalencia BH-BMPT'!$D$38,IF(K360=38,'[1]Equivalencia BH-BMPT'!#REF!,IF(K360=39,'[1]Equivalencia BH-BMPT'!$D$40,IF(K360=40,'[1]Equivalencia BH-BMPT'!$D$41,IF(K360=41,'[1]Equivalencia BH-BMPT'!$D$42,IF(K360=42,'[1]Equivalencia BH-BMPT'!$D$43,IF(K360=43,'[1]Equivalencia BH-BMPT'!$D$44,IF(K360=44,'[1]Equivalencia BH-BMPT'!$D$45,IF(K360=45,'[1]Equivalencia BH-BMPT'!$D$46,"No ha seleccionado un número de programa")))))))))))))))))))))))))))))))))))))))))))))</f>
        <v>Mejor movilidad para todos</v>
      </c>
      <c r="M360" s="16" t="s">
        <v>49</v>
      </c>
      <c r="N360" s="12">
        <v>1018466444</v>
      </c>
      <c r="O360" s="15" t="s">
        <v>896</v>
      </c>
      <c r="P360" s="16">
        <v>9999896</v>
      </c>
      <c r="Q360" s="18"/>
      <c r="R360" s="18"/>
      <c r="S360" s="18"/>
      <c r="T360" s="18">
        <f t="shared" si="5"/>
        <v>9999896</v>
      </c>
      <c r="U360" s="19">
        <v>43413</v>
      </c>
      <c r="V360" s="19">
        <v>43413</v>
      </c>
      <c r="W360" s="19">
        <v>43396</v>
      </c>
      <c r="X360" s="16">
        <v>180</v>
      </c>
      <c r="Y360" s="16">
        <v>90</v>
      </c>
      <c r="Z360" s="20"/>
      <c r="AA360" s="16"/>
      <c r="AB360" s="16"/>
      <c r="AC360" s="16" t="s">
        <v>39</v>
      </c>
      <c r="AD360" s="16"/>
      <c r="AE360" s="21">
        <v>1</v>
      </c>
    </row>
    <row r="361" spans="2:31" ht="409.5" x14ac:dyDescent="0.25">
      <c r="B361" s="16">
        <v>2018389</v>
      </c>
      <c r="C361" s="16">
        <v>2018</v>
      </c>
      <c r="D361" s="16" t="s">
        <v>897</v>
      </c>
      <c r="E361" s="16">
        <v>5</v>
      </c>
      <c r="F361" s="16" t="s">
        <v>155</v>
      </c>
      <c r="G361" s="16" t="s">
        <v>155</v>
      </c>
      <c r="H361" s="16" t="s">
        <v>35</v>
      </c>
      <c r="I361" s="16" t="s">
        <v>898</v>
      </c>
      <c r="J361" s="15" t="s">
        <v>33</v>
      </c>
      <c r="K361" s="17">
        <v>17</v>
      </c>
      <c r="L361" s="17" t="str">
        <f>IF(K361=1,'[1]Equivalencia BH-BMPT'!$D$2,IF(K361=2,'[1]Equivalencia BH-BMPT'!$D$3,IF(K361=3,'[1]Equivalencia BH-BMPT'!$D$4,IF(K361=4,'[1]Equivalencia BH-BMPT'!$D$5,IF(K361=5,'[1]Equivalencia BH-BMPT'!$D$6,IF(K361=6,'[1]Equivalencia BH-BMPT'!$D$7,IF(K361=7,'[1]Equivalencia BH-BMPT'!$D$8,IF(K361=8,'[1]Equivalencia BH-BMPT'!$D$9,IF(K361=9,'[1]Equivalencia BH-BMPT'!$D$10,IF(K361=10,'[1]Equivalencia BH-BMPT'!$D$11,IF(K361=11,'[1]Equivalencia BH-BMPT'!$D$12,IF(K361=12,'[1]Equivalencia BH-BMPT'!$D$13,IF(K361=13,'[1]Equivalencia BH-BMPT'!$D$14,IF(K361=14,'[1]Equivalencia BH-BMPT'!$D$15,IF(K361=15,'[1]Equivalencia BH-BMPT'!$D$16,IF(K361=16,'[1]Equivalencia BH-BMPT'!$D$17,IF(K361=17,'[1]Equivalencia BH-BMPT'!$D$18,IF(K361=18,'[1]Equivalencia BH-BMPT'!$D$19,IF(K361=19,'[1]Equivalencia BH-BMPT'!$D$20,IF(K361=20,'[1]Equivalencia BH-BMPT'!$D$21,IF(K361=21,'[1]Equivalencia BH-BMPT'!$D$22,IF(K361=22,'[1]Equivalencia BH-BMPT'!$D$23,IF(K361=23,'[1]Equivalencia BH-BMPT'!#REF!,IF(K361=24,'[1]Equivalencia BH-BMPT'!$D$25,IF(K361=25,'[1]Equivalencia BH-BMPT'!$D$26,IF(K361=26,'[1]Equivalencia BH-BMPT'!$D$27,IF(K361=27,'[1]Equivalencia BH-BMPT'!$D$28,IF(K361=28,'[1]Equivalencia BH-BMPT'!$D$29,IF(K361=29,'[1]Equivalencia BH-BMPT'!$D$30,IF(K361=30,'[1]Equivalencia BH-BMPT'!$D$31,IF(K361=31,'[1]Equivalencia BH-BMPT'!$D$32,IF(K361=32,'[1]Equivalencia BH-BMPT'!$D$33,IF(K361=33,'[1]Equivalencia BH-BMPT'!$D$34,IF(K361=34,'[1]Equivalencia BH-BMPT'!$D$35,IF(K361=35,'[1]Equivalencia BH-BMPT'!$D$36,IF(K361=36,'[1]Equivalencia BH-BMPT'!$D$37,IF(K361=37,'[1]Equivalencia BH-BMPT'!$D$38,IF(K361=38,'[1]Equivalencia BH-BMPT'!#REF!,IF(K361=39,'[1]Equivalencia BH-BMPT'!$D$40,IF(K361=40,'[1]Equivalencia BH-BMPT'!$D$41,IF(K361=41,'[1]Equivalencia BH-BMPT'!$D$42,IF(K361=42,'[1]Equivalencia BH-BMPT'!$D$43,IF(K361=43,'[1]Equivalencia BH-BMPT'!$D$44,IF(K361=44,'[1]Equivalencia BH-BMPT'!$D$45,IF(K361=45,'[1]Equivalencia BH-BMPT'!$D$46,"No ha seleccionado un número de programa")))))))))))))))))))))))))))))))))))))))))))))</f>
        <v>Espacio público, derecho de todos</v>
      </c>
      <c r="M361" s="16" t="s">
        <v>330</v>
      </c>
      <c r="N361" s="12">
        <v>1018457722</v>
      </c>
      <c r="O361" s="15" t="s">
        <v>512</v>
      </c>
      <c r="P361" s="16">
        <v>9999896</v>
      </c>
      <c r="Q361" s="18"/>
      <c r="R361" s="18"/>
      <c r="S361" s="18"/>
      <c r="T361" s="18">
        <f t="shared" si="5"/>
        <v>9999896</v>
      </c>
      <c r="U361" s="19">
        <v>43413</v>
      </c>
      <c r="V361" s="19">
        <v>43413</v>
      </c>
      <c r="W361" s="19">
        <v>43396</v>
      </c>
      <c r="X361" s="16">
        <v>180</v>
      </c>
      <c r="Y361" s="16">
        <v>90</v>
      </c>
      <c r="Z361" s="20"/>
      <c r="AA361" s="16"/>
      <c r="AB361" s="16"/>
      <c r="AC361" s="16" t="s">
        <v>39</v>
      </c>
      <c r="AD361" s="16"/>
      <c r="AE361" s="21">
        <v>1</v>
      </c>
    </row>
    <row r="362" spans="2:31" ht="409.5" x14ac:dyDescent="0.25">
      <c r="B362" s="16">
        <v>2018390</v>
      </c>
      <c r="C362" s="16">
        <v>2018</v>
      </c>
      <c r="D362" s="16" t="s">
        <v>899</v>
      </c>
      <c r="E362" s="16">
        <v>5</v>
      </c>
      <c r="F362" s="16" t="s">
        <v>155</v>
      </c>
      <c r="G362" s="16" t="s">
        <v>155</v>
      </c>
      <c r="H362" s="16" t="s">
        <v>35</v>
      </c>
      <c r="I362" s="16" t="s">
        <v>858</v>
      </c>
      <c r="J362" s="15" t="s">
        <v>33</v>
      </c>
      <c r="K362" s="17">
        <v>19</v>
      </c>
      <c r="L362" s="17" t="str">
        <f>IF(K362=1,'[1]Equivalencia BH-BMPT'!$D$2,IF(K362=2,'[1]Equivalencia BH-BMPT'!$D$3,IF(K362=3,'[1]Equivalencia BH-BMPT'!$D$4,IF(K362=4,'[1]Equivalencia BH-BMPT'!$D$5,IF(K362=5,'[1]Equivalencia BH-BMPT'!$D$6,IF(K362=6,'[1]Equivalencia BH-BMPT'!$D$7,IF(K362=7,'[1]Equivalencia BH-BMPT'!$D$8,IF(K362=8,'[1]Equivalencia BH-BMPT'!$D$9,IF(K362=9,'[1]Equivalencia BH-BMPT'!$D$10,IF(K362=10,'[1]Equivalencia BH-BMPT'!$D$11,IF(K362=11,'[1]Equivalencia BH-BMPT'!$D$12,IF(K362=12,'[1]Equivalencia BH-BMPT'!$D$13,IF(K362=13,'[1]Equivalencia BH-BMPT'!$D$14,IF(K362=14,'[1]Equivalencia BH-BMPT'!$D$15,IF(K362=15,'[1]Equivalencia BH-BMPT'!$D$16,IF(K362=16,'[1]Equivalencia BH-BMPT'!$D$17,IF(K362=17,'[1]Equivalencia BH-BMPT'!$D$18,IF(K362=18,'[1]Equivalencia BH-BMPT'!$D$19,IF(K362=19,'[1]Equivalencia BH-BMPT'!$D$20,IF(K362=20,'[1]Equivalencia BH-BMPT'!$D$21,IF(K362=21,'[1]Equivalencia BH-BMPT'!$D$22,IF(K362=22,'[1]Equivalencia BH-BMPT'!$D$23,IF(K362=23,'[1]Equivalencia BH-BMPT'!#REF!,IF(K362=24,'[1]Equivalencia BH-BMPT'!$D$25,IF(K362=25,'[1]Equivalencia BH-BMPT'!$D$26,IF(K362=26,'[1]Equivalencia BH-BMPT'!$D$27,IF(K362=27,'[1]Equivalencia BH-BMPT'!$D$28,IF(K362=28,'[1]Equivalencia BH-BMPT'!$D$29,IF(K362=29,'[1]Equivalencia BH-BMPT'!$D$30,IF(K362=30,'[1]Equivalencia BH-BMPT'!$D$31,IF(K362=31,'[1]Equivalencia BH-BMPT'!$D$32,IF(K362=32,'[1]Equivalencia BH-BMPT'!$D$33,IF(K362=33,'[1]Equivalencia BH-BMPT'!$D$34,IF(K362=34,'[1]Equivalencia BH-BMPT'!$D$35,IF(K362=35,'[1]Equivalencia BH-BMPT'!$D$36,IF(K362=36,'[1]Equivalencia BH-BMPT'!$D$37,IF(K362=37,'[1]Equivalencia BH-BMPT'!$D$38,IF(K362=38,'[1]Equivalencia BH-BMPT'!#REF!,IF(K362=39,'[1]Equivalencia BH-BMPT'!$D$40,IF(K362=40,'[1]Equivalencia BH-BMPT'!$D$41,IF(K362=41,'[1]Equivalencia BH-BMPT'!$D$42,IF(K362=42,'[1]Equivalencia BH-BMPT'!$D$43,IF(K362=43,'[1]Equivalencia BH-BMPT'!$D$44,IF(K362=44,'[1]Equivalencia BH-BMPT'!$D$45,IF(K362=45,'[1]Equivalencia BH-BMPT'!$D$46,"No ha seleccionado un número de programa")))))))))))))))))))))))))))))))))))))))))))))</f>
        <v>Seguridad y convivencia para todos</v>
      </c>
      <c r="M362" s="16" t="s">
        <v>99</v>
      </c>
      <c r="N362" s="8">
        <v>1010169596</v>
      </c>
      <c r="O362" s="15" t="s">
        <v>101</v>
      </c>
      <c r="P362" s="16">
        <v>9999896</v>
      </c>
      <c r="Q362" s="18"/>
      <c r="R362" s="18"/>
      <c r="S362" s="18"/>
      <c r="T362" s="18">
        <f t="shared" si="5"/>
        <v>9999896</v>
      </c>
      <c r="U362" s="19">
        <v>43413</v>
      </c>
      <c r="V362" s="19">
        <v>43413</v>
      </c>
      <c r="W362" s="19">
        <v>43396</v>
      </c>
      <c r="X362" s="16">
        <v>180</v>
      </c>
      <c r="Y362" s="16">
        <v>90</v>
      </c>
      <c r="Z362" s="20"/>
      <c r="AA362" s="16"/>
      <c r="AB362" s="16"/>
      <c r="AC362" s="16" t="s">
        <v>39</v>
      </c>
      <c r="AD362" s="16"/>
      <c r="AE362" s="21">
        <v>1</v>
      </c>
    </row>
    <row r="363" spans="2:31" ht="300" x14ac:dyDescent="0.25">
      <c r="B363" s="16">
        <v>2018391</v>
      </c>
      <c r="C363" s="16">
        <v>2018</v>
      </c>
      <c r="D363" s="16" t="s">
        <v>900</v>
      </c>
      <c r="E363" s="16">
        <v>5</v>
      </c>
      <c r="F363" s="16" t="s">
        <v>155</v>
      </c>
      <c r="G363" s="16" t="s">
        <v>155</v>
      </c>
      <c r="H363" s="16" t="s">
        <v>35</v>
      </c>
      <c r="I363" s="16" t="s">
        <v>455</v>
      </c>
      <c r="J363" s="15" t="s">
        <v>33</v>
      </c>
      <c r="K363" s="17">
        <v>45</v>
      </c>
      <c r="L363" s="17" t="str">
        <f>IF(K363=1,'[1]Equivalencia BH-BMPT'!$D$2,IF(K363=2,'[1]Equivalencia BH-BMPT'!$D$3,IF(K363=3,'[1]Equivalencia BH-BMPT'!$D$4,IF(K363=4,'[1]Equivalencia BH-BMPT'!$D$5,IF(K363=5,'[1]Equivalencia BH-BMPT'!$D$6,IF(K363=6,'[1]Equivalencia BH-BMPT'!$D$7,IF(K363=7,'[1]Equivalencia BH-BMPT'!$D$8,IF(K363=8,'[1]Equivalencia BH-BMPT'!$D$9,IF(K363=9,'[1]Equivalencia BH-BMPT'!$D$10,IF(K363=10,'[1]Equivalencia BH-BMPT'!$D$11,IF(K363=11,'[1]Equivalencia BH-BMPT'!$D$12,IF(K363=12,'[1]Equivalencia BH-BMPT'!$D$13,IF(K363=13,'[1]Equivalencia BH-BMPT'!$D$14,IF(K363=14,'[1]Equivalencia BH-BMPT'!$D$15,IF(K363=15,'[1]Equivalencia BH-BMPT'!$D$16,IF(K363=16,'[1]Equivalencia BH-BMPT'!$D$17,IF(K363=17,'[1]Equivalencia BH-BMPT'!$D$18,IF(K363=18,'[1]Equivalencia BH-BMPT'!$D$19,IF(K363=19,'[1]Equivalencia BH-BMPT'!$D$20,IF(K363=20,'[1]Equivalencia BH-BMPT'!$D$21,IF(K363=21,'[1]Equivalencia BH-BMPT'!$D$22,IF(K363=22,'[1]Equivalencia BH-BMPT'!$D$23,IF(K363=23,'[1]Equivalencia BH-BMPT'!#REF!,IF(K363=24,'[1]Equivalencia BH-BMPT'!$D$25,IF(K363=25,'[1]Equivalencia BH-BMPT'!$D$26,IF(K363=26,'[1]Equivalencia BH-BMPT'!$D$27,IF(K363=27,'[1]Equivalencia BH-BMPT'!$D$28,IF(K363=28,'[1]Equivalencia BH-BMPT'!$D$29,IF(K363=29,'[1]Equivalencia BH-BMPT'!$D$30,IF(K363=30,'[1]Equivalencia BH-BMPT'!$D$31,IF(K363=31,'[1]Equivalencia BH-BMPT'!$D$32,IF(K363=32,'[1]Equivalencia BH-BMPT'!$D$33,IF(K363=33,'[1]Equivalencia BH-BMPT'!$D$34,IF(K363=34,'[1]Equivalencia BH-BMPT'!$D$35,IF(K363=35,'[1]Equivalencia BH-BMPT'!$D$36,IF(K363=36,'[1]Equivalencia BH-BMPT'!$D$37,IF(K363=37,'[1]Equivalencia BH-BMPT'!$D$38,IF(K363=38,'[1]Equivalencia BH-BMPT'!#REF!,IF(K363=39,'[1]Equivalencia BH-BMPT'!$D$40,IF(K363=40,'[1]Equivalencia BH-BMPT'!$D$41,IF(K363=41,'[1]Equivalencia BH-BMPT'!$D$42,IF(K363=42,'[1]Equivalencia BH-BMPT'!$D$43,IF(K363=43,'[1]Equivalencia BH-BMPT'!$D$44,IF(K363=44,'[1]Equivalencia BH-BMPT'!$D$45,IF(K363=45,'[1]Equivalencia BH-BMPT'!$D$46,"No ha seleccionado un número de programa")))))))))))))))))))))))))))))))))))))))))))))</f>
        <v>Gobernanza e influencia local, regional e internacional</v>
      </c>
      <c r="M363" s="16" t="s">
        <v>34</v>
      </c>
      <c r="N363" s="8">
        <v>1030591946</v>
      </c>
      <c r="O363" s="15" t="s">
        <v>901</v>
      </c>
      <c r="P363" s="16">
        <v>4530000</v>
      </c>
      <c r="Q363" s="18"/>
      <c r="R363" s="18"/>
      <c r="S363" s="18"/>
      <c r="T363" s="18">
        <f t="shared" si="5"/>
        <v>4530000</v>
      </c>
      <c r="U363" s="19">
        <v>43418</v>
      </c>
      <c r="V363" s="19">
        <v>43418</v>
      </c>
      <c r="W363" s="19">
        <v>43396</v>
      </c>
      <c r="X363" s="16">
        <v>180</v>
      </c>
      <c r="Y363" s="16">
        <v>90</v>
      </c>
      <c r="Z363" s="20"/>
      <c r="AA363" s="16"/>
      <c r="AB363" s="16"/>
      <c r="AC363" s="16" t="s">
        <v>39</v>
      </c>
      <c r="AD363" s="16"/>
      <c r="AE363" s="21">
        <v>1</v>
      </c>
    </row>
    <row r="364" spans="2:31" ht="360" x14ac:dyDescent="0.25">
      <c r="B364" s="16">
        <v>2018392</v>
      </c>
      <c r="C364" s="16">
        <v>2018</v>
      </c>
      <c r="D364" s="16" t="s">
        <v>902</v>
      </c>
      <c r="E364" s="16">
        <v>5</v>
      </c>
      <c r="F364" s="16" t="s">
        <v>155</v>
      </c>
      <c r="G364" s="16" t="s">
        <v>155</v>
      </c>
      <c r="H364" s="16" t="s">
        <v>35</v>
      </c>
      <c r="I364" s="16" t="s">
        <v>903</v>
      </c>
      <c r="J364" s="15" t="s">
        <v>33</v>
      </c>
      <c r="K364" s="17">
        <v>45</v>
      </c>
      <c r="L364" s="17" t="str">
        <f>IF(K364=1,'[1]Equivalencia BH-BMPT'!$D$2,IF(K364=2,'[1]Equivalencia BH-BMPT'!$D$3,IF(K364=3,'[1]Equivalencia BH-BMPT'!$D$4,IF(K364=4,'[1]Equivalencia BH-BMPT'!$D$5,IF(K364=5,'[1]Equivalencia BH-BMPT'!$D$6,IF(K364=6,'[1]Equivalencia BH-BMPT'!$D$7,IF(K364=7,'[1]Equivalencia BH-BMPT'!$D$8,IF(K364=8,'[1]Equivalencia BH-BMPT'!$D$9,IF(K364=9,'[1]Equivalencia BH-BMPT'!$D$10,IF(K364=10,'[1]Equivalencia BH-BMPT'!$D$11,IF(K364=11,'[1]Equivalencia BH-BMPT'!$D$12,IF(K364=12,'[1]Equivalencia BH-BMPT'!$D$13,IF(K364=13,'[1]Equivalencia BH-BMPT'!$D$14,IF(K364=14,'[1]Equivalencia BH-BMPT'!$D$15,IF(K364=15,'[1]Equivalencia BH-BMPT'!$D$16,IF(K364=16,'[1]Equivalencia BH-BMPT'!$D$17,IF(K364=17,'[1]Equivalencia BH-BMPT'!$D$18,IF(K364=18,'[1]Equivalencia BH-BMPT'!$D$19,IF(K364=19,'[1]Equivalencia BH-BMPT'!$D$20,IF(K364=20,'[1]Equivalencia BH-BMPT'!$D$21,IF(K364=21,'[1]Equivalencia BH-BMPT'!$D$22,IF(K364=22,'[1]Equivalencia BH-BMPT'!$D$23,IF(K364=23,'[1]Equivalencia BH-BMPT'!#REF!,IF(K364=24,'[1]Equivalencia BH-BMPT'!$D$25,IF(K364=25,'[1]Equivalencia BH-BMPT'!$D$26,IF(K364=26,'[1]Equivalencia BH-BMPT'!$D$27,IF(K364=27,'[1]Equivalencia BH-BMPT'!$D$28,IF(K364=28,'[1]Equivalencia BH-BMPT'!$D$29,IF(K364=29,'[1]Equivalencia BH-BMPT'!$D$30,IF(K364=30,'[1]Equivalencia BH-BMPT'!$D$31,IF(K364=31,'[1]Equivalencia BH-BMPT'!$D$32,IF(K364=32,'[1]Equivalencia BH-BMPT'!$D$33,IF(K364=33,'[1]Equivalencia BH-BMPT'!$D$34,IF(K364=34,'[1]Equivalencia BH-BMPT'!$D$35,IF(K364=35,'[1]Equivalencia BH-BMPT'!$D$36,IF(K364=36,'[1]Equivalencia BH-BMPT'!$D$37,IF(K364=37,'[1]Equivalencia BH-BMPT'!$D$38,IF(K364=38,'[1]Equivalencia BH-BMPT'!#REF!,IF(K364=39,'[1]Equivalencia BH-BMPT'!$D$40,IF(K364=40,'[1]Equivalencia BH-BMPT'!$D$41,IF(K364=41,'[1]Equivalencia BH-BMPT'!$D$42,IF(K364=42,'[1]Equivalencia BH-BMPT'!$D$43,IF(K364=43,'[1]Equivalencia BH-BMPT'!$D$44,IF(K364=44,'[1]Equivalencia BH-BMPT'!$D$45,IF(K364=45,'[1]Equivalencia BH-BMPT'!$D$46,"No ha seleccionado un número de programa")))))))))))))))))))))))))))))))))))))))))))))</f>
        <v>Gobernanza e influencia local, regional e internacional</v>
      </c>
      <c r="M364" s="16" t="s">
        <v>34</v>
      </c>
      <c r="N364" s="8">
        <v>1026270891</v>
      </c>
      <c r="O364" s="15" t="s">
        <v>276</v>
      </c>
      <c r="P364" s="16">
        <v>8320000</v>
      </c>
      <c r="Q364" s="18"/>
      <c r="R364" s="18">
        <v>1</v>
      </c>
      <c r="S364" s="18">
        <v>3200000</v>
      </c>
      <c r="T364" s="18">
        <f t="shared" si="5"/>
        <v>11520000</v>
      </c>
      <c r="U364" s="19">
        <v>43413</v>
      </c>
      <c r="V364" s="19">
        <v>43413</v>
      </c>
      <c r="W364" s="19">
        <v>43396</v>
      </c>
      <c r="X364" s="16">
        <v>180</v>
      </c>
      <c r="Y364" s="16">
        <v>90</v>
      </c>
      <c r="Z364" s="20"/>
      <c r="AA364" s="16"/>
      <c r="AB364" s="16"/>
      <c r="AC364" s="16" t="s">
        <v>39</v>
      </c>
      <c r="AD364" s="16"/>
      <c r="AE364" s="21">
        <v>1</v>
      </c>
    </row>
    <row r="365" spans="2:31" ht="255" x14ac:dyDescent="0.25">
      <c r="B365" s="16">
        <v>2018393</v>
      </c>
      <c r="C365" s="16">
        <v>2018</v>
      </c>
      <c r="D365" s="16" t="s">
        <v>904</v>
      </c>
      <c r="E365" s="16">
        <v>5</v>
      </c>
      <c r="F365" s="16" t="s">
        <v>155</v>
      </c>
      <c r="G365" s="16" t="s">
        <v>155</v>
      </c>
      <c r="H365" s="16" t="s">
        <v>35</v>
      </c>
      <c r="I365" s="16" t="s">
        <v>156</v>
      </c>
      <c r="J365" s="15" t="s">
        <v>33</v>
      </c>
      <c r="K365" s="17">
        <v>45</v>
      </c>
      <c r="L365" s="17" t="str">
        <f>IF(K365=1,'[1]Equivalencia BH-BMPT'!$D$2,IF(K365=2,'[1]Equivalencia BH-BMPT'!$D$3,IF(K365=3,'[1]Equivalencia BH-BMPT'!$D$4,IF(K365=4,'[1]Equivalencia BH-BMPT'!$D$5,IF(K365=5,'[1]Equivalencia BH-BMPT'!$D$6,IF(K365=6,'[1]Equivalencia BH-BMPT'!$D$7,IF(K365=7,'[1]Equivalencia BH-BMPT'!$D$8,IF(K365=8,'[1]Equivalencia BH-BMPT'!$D$9,IF(K365=9,'[1]Equivalencia BH-BMPT'!$D$10,IF(K365=10,'[1]Equivalencia BH-BMPT'!$D$11,IF(K365=11,'[1]Equivalencia BH-BMPT'!$D$12,IF(K365=12,'[1]Equivalencia BH-BMPT'!$D$13,IF(K365=13,'[1]Equivalencia BH-BMPT'!$D$14,IF(K365=14,'[1]Equivalencia BH-BMPT'!$D$15,IF(K365=15,'[1]Equivalencia BH-BMPT'!$D$16,IF(K365=16,'[1]Equivalencia BH-BMPT'!$D$17,IF(K365=17,'[1]Equivalencia BH-BMPT'!$D$18,IF(K365=18,'[1]Equivalencia BH-BMPT'!$D$19,IF(K365=19,'[1]Equivalencia BH-BMPT'!$D$20,IF(K365=20,'[1]Equivalencia BH-BMPT'!$D$21,IF(K365=21,'[1]Equivalencia BH-BMPT'!$D$22,IF(K365=22,'[1]Equivalencia BH-BMPT'!$D$23,IF(K365=23,'[1]Equivalencia BH-BMPT'!#REF!,IF(K365=24,'[1]Equivalencia BH-BMPT'!$D$25,IF(K365=25,'[1]Equivalencia BH-BMPT'!$D$26,IF(K365=26,'[1]Equivalencia BH-BMPT'!$D$27,IF(K365=27,'[1]Equivalencia BH-BMPT'!$D$28,IF(K365=28,'[1]Equivalencia BH-BMPT'!$D$29,IF(K365=29,'[1]Equivalencia BH-BMPT'!$D$30,IF(K365=30,'[1]Equivalencia BH-BMPT'!$D$31,IF(K365=31,'[1]Equivalencia BH-BMPT'!$D$32,IF(K365=32,'[1]Equivalencia BH-BMPT'!$D$33,IF(K365=33,'[1]Equivalencia BH-BMPT'!$D$34,IF(K365=34,'[1]Equivalencia BH-BMPT'!$D$35,IF(K365=35,'[1]Equivalencia BH-BMPT'!$D$36,IF(K365=36,'[1]Equivalencia BH-BMPT'!$D$37,IF(K365=37,'[1]Equivalencia BH-BMPT'!$D$38,IF(K365=38,'[1]Equivalencia BH-BMPT'!#REF!,IF(K365=39,'[1]Equivalencia BH-BMPT'!$D$40,IF(K365=40,'[1]Equivalencia BH-BMPT'!$D$41,IF(K365=41,'[1]Equivalencia BH-BMPT'!$D$42,IF(K365=42,'[1]Equivalencia BH-BMPT'!$D$43,IF(K365=43,'[1]Equivalencia BH-BMPT'!$D$44,IF(K365=44,'[1]Equivalencia BH-BMPT'!$D$45,IF(K365=45,'[1]Equivalencia BH-BMPT'!$D$46,"No ha seleccionado un número de programa")))))))))))))))))))))))))))))))))))))))))))))</f>
        <v>Gobernanza e influencia local, regional e internacional</v>
      </c>
      <c r="M365" s="16" t="s">
        <v>34</v>
      </c>
      <c r="N365" s="8">
        <v>30337197</v>
      </c>
      <c r="O365" s="15" t="s">
        <v>453</v>
      </c>
      <c r="P365" s="16">
        <v>9000000</v>
      </c>
      <c r="Q365" s="18"/>
      <c r="R365" s="18"/>
      <c r="S365" s="18"/>
      <c r="T365" s="18">
        <f t="shared" si="5"/>
        <v>9000000</v>
      </c>
      <c r="U365" s="19">
        <v>43413</v>
      </c>
      <c r="V365" s="19">
        <v>43413</v>
      </c>
      <c r="W365" s="19">
        <v>43396</v>
      </c>
      <c r="X365" s="16">
        <v>180</v>
      </c>
      <c r="Y365" s="16">
        <v>90</v>
      </c>
      <c r="Z365" s="20"/>
      <c r="AA365" s="16"/>
      <c r="AB365" s="16"/>
      <c r="AC365" s="16" t="s">
        <v>39</v>
      </c>
      <c r="AD365" s="16"/>
      <c r="AE365" s="21">
        <v>1</v>
      </c>
    </row>
    <row r="366" spans="2:31" ht="390" x14ac:dyDescent="0.25">
      <c r="B366" s="16">
        <v>2018394</v>
      </c>
      <c r="C366" s="16">
        <v>2018</v>
      </c>
      <c r="D366" s="16" t="s">
        <v>905</v>
      </c>
      <c r="E366" s="16">
        <v>5</v>
      </c>
      <c r="F366" s="16" t="s">
        <v>155</v>
      </c>
      <c r="G366" s="16" t="s">
        <v>155</v>
      </c>
      <c r="H366" s="16" t="s">
        <v>35</v>
      </c>
      <c r="I366" s="16" t="s">
        <v>335</v>
      </c>
      <c r="J366" s="15" t="s">
        <v>33</v>
      </c>
      <c r="K366" s="17">
        <v>45</v>
      </c>
      <c r="L366" s="17" t="str">
        <f>IF(K366=1,'[1]Equivalencia BH-BMPT'!$D$2,IF(K366=2,'[1]Equivalencia BH-BMPT'!$D$3,IF(K366=3,'[1]Equivalencia BH-BMPT'!$D$4,IF(K366=4,'[1]Equivalencia BH-BMPT'!$D$5,IF(K366=5,'[1]Equivalencia BH-BMPT'!$D$6,IF(K366=6,'[1]Equivalencia BH-BMPT'!$D$7,IF(K366=7,'[1]Equivalencia BH-BMPT'!$D$8,IF(K366=8,'[1]Equivalencia BH-BMPT'!$D$9,IF(K366=9,'[1]Equivalencia BH-BMPT'!$D$10,IF(K366=10,'[1]Equivalencia BH-BMPT'!$D$11,IF(K366=11,'[1]Equivalencia BH-BMPT'!$D$12,IF(K366=12,'[1]Equivalencia BH-BMPT'!$D$13,IF(K366=13,'[1]Equivalencia BH-BMPT'!$D$14,IF(K366=14,'[1]Equivalencia BH-BMPT'!$D$15,IF(K366=15,'[1]Equivalencia BH-BMPT'!$D$16,IF(K366=16,'[1]Equivalencia BH-BMPT'!$D$17,IF(K366=17,'[1]Equivalencia BH-BMPT'!$D$18,IF(K366=18,'[1]Equivalencia BH-BMPT'!$D$19,IF(K366=19,'[1]Equivalencia BH-BMPT'!$D$20,IF(K366=20,'[1]Equivalencia BH-BMPT'!$D$21,IF(K366=21,'[1]Equivalencia BH-BMPT'!$D$22,IF(K366=22,'[1]Equivalencia BH-BMPT'!$D$23,IF(K366=23,'[1]Equivalencia BH-BMPT'!#REF!,IF(K366=24,'[1]Equivalencia BH-BMPT'!$D$25,IF(K366=25,'[1]Equivalencia BH-BMPT'!$D$26,IF(K366=26,'[1]Equivalencia BH-BMPT'!$D$27,IF(K366=27,'[1]Equivalencia BH-BMPT'!$D$28,IF(K366=28,'[1]Equivalencia BH-BMPT'!$D$29,IF(K366=29,'[1]Equivalencia BH-BMPT'!$D$30,IF(K366=30,'[1]Equivalencia BH-BMPT'!$D$31,IF(K366=31,'[1]Equivalencia BH-BMPT'!$D$32,IF(K366=32,'[1]Equivalencia BH-BMPT'!$D$33,IF(K366=33,'[1]Equivalencia BH-BMPT'!$D$34,IF(K366=34,'[1]Equivalencia BH-BMPT'!$D$35,IF(K366=35,'[1]Equivalencia BH-BMPT'!$D$36,IF(K366=36,'[1]Equivalencia BH-BMPT'!$D$37,IF(K366=37,'[1]Equivalencia BH-BMPT'!$D$38,IF(K366=38,'[1]Equivalencia BH-BMPT'!#REF!,IF(K366=39,'[1]Equivalencia BH-BMPT'!$D$40,IF(K366=40,'[1]Equivalencia BH-BMPT'!$D$41,IF(K366=41,'[1]Equivalencia BH-BMPT'!$D$42,IF(K366=42,'[1]Equivalencia BH-BMPT'!$D$43,IF(K366=43,'[1]Equivalencia BH-BMPT'!$D$44,IF(K366=44,'[1]Equivalencia BH-BMPT'!$D$45,IF(K366=45,'[1]Equivalencia BH-BMPT'!$D$46,"No ha seleccionado un número de programa")))))))))))))))))))))))))))))))))))))))))))))</f>
        <v>Gobernanza e influencia local, regional e internacional</v>
      </c>
      <c r="M366" s="16" t="s">
        <v>34</v>
      </c>
      <c r="N366" s="8">
        <v>80157881</v>
      </c>
      <c r="O366" s="15" t="s">
        <v>336</v>
      </c>
      <c r="P366" s="16">
        <v>9000000</v>
      </c>
      <c r="Q366" s="18"/>
      <c r="R366" s="18"/>
      <c r="S366" s="18"/>
      <c r="T366" s="18">
        <f t="shared" si="5"/>
        <v>9000000</v>
      </c>
      <c r="U366" s="19">
        <v>43417</v>
      </c>
      <c r="V366" s="19">
        <v>43417</v>
      </c>
      <c r="W366" s="19">
        <v>43396</v>
      </c>
      <c r="X366" s="16">
        <v>180</v>
      </c>
      <c r="Y366" s="16">
        <v>90</v>
      </c>
      <c r="Z366" s="20"/>
      <c r="AA366" s="16"/>
      <c r="AB366" s="16"/>
      <c r="AC366" s="16" t="s">
        <v>39</v>
      </c>
      <c r="AD366" s="16"/>
      <c r="AE366" s="21">
        <v>1</v>
      </c>
    </row>
    <row r="367" spans="2:31" ht="409.5" x14ac:dyDescent="0.25">
      <c r="B367" s="16">
        <v>2018395</v>
      </c>
      <c r="C367" s="16">
        <v>2018</v>
      </c>
      <c r="D367" s="16" t="s">
        <v>906</v>
      </c>
      <c r="E367" s="16">
        <v>5</v>
      </c>
      <c r="F367" s="16" t="s">
        <v>155</v>
      </c>
      <c r="G367" s="16" t="s">
        <v>155</v>
      </c>
      <c r="H367" s="16" t="s">
        <v>35</v>
      </c>
      <c r="I367" s="16" t="s">
        <v>353</v>
      </c>
      <c r="J367" s="15" t="s">
        <v>33</v>
      </c>
      <c r="K367" s="17">
        <v>19</v>
      </c>
      <c r="L367" s="17" t="str">
        <f>IF(K367=1,'[1]Equivalencia BH-BMPT'!$D$2,IF(K367=2,'[1]Equivalencia BH-BMPT'!$D$3,IF(K367=3,'[1]Equivalencia BH-BMPT'!$D$4,IF(K367=4,'[1]Equivalencia BH-BMPT'!$D$5,IF(K367=5,'[1]Equivalencia BH-BMPT'!$D$6,IF(K367=6,'[1]Equivalencia BH-BMPT'!$D$7,IF(K367=7,'[1]Equivalencia BH-BMPT'!$D$8,IF(K367=8,'[1]Equivalencia BH-BMPT'!$D$9,IF(K367=9,'[1]Equivalencia BH-BMPT'!$D$10,IF(K367=10,'[1]Equivalencia BH-BMPT'!$D$11,IF(K367=11,'[1]Equivalencia BH-BMPT'!$D$12,IF(K367=12,'[1]Equivalencia BH-BMPT'!$D$13,IF(K367=13,'[1]Equivalencia BH-BMPT'!$D$14,IF(K367=14,'[1]Equivalencia BH-BMPT'!$D$15,IF(K367=15,'[1]Equivalencia BH-BMPT'!$D$16,IF(K367=16,'[1]Equivalencia BH-BMPT'!$D$17,IF(K367=17,'[1]Equivalencia BH-BMPT'!$D$18,IF(K367=18,'[1]Equivalencia BH-BMPT'!$D$19,IF(K367=19,'[1]Equivalencia BH-BMPT'!$D$20,IF(K367=20,'[1]Equivalencia BH-BMPT'!$D$21,IF(K367=21,'[1]Equivalencia BH-BMPT'!$D$22,IF(K367=22,'[1]Equivalencia BH-BMPT'!$D$23,IF(K367=23,'[1]Equivalencia BH-BMPT'!#REF!,IF(K367=24,'[1]Equivalencia BH-BMPT'!$D$25,IF(K367=25,'[1]Equivalencia BH-BMPT'!$D$26,IF(K367=26,'[1]Equivalencia BH-BMPT'!$D$27,IF(K367=27,'[1]Equivalencia BH-BMPT'!$D$28,IF(K367=28,'[1]Equivalencia BH-BMPT'!$D$29,IF(K367=29,'[1]Equivalencia BH-BMPT'!$D$30,IF(K367=30,'[1]Equivalencia BH-BMPT'!$D$31,IF(K367=31,'[1]Equivalencia BH-BMPT'!$D$32,IF(K367=32,'[1]Equivalencia BH-BMPT'!$D$33,IF(K367=33,'[1]Equivalencia BH-BMPT'!$D$34,IF(K367=34,'[1]Equivalencia BH-BMPT'!$D$35,IF(K367=35,'[1]Equivalencia BH-BMPT'!$D$36,IF(K367=36,'[1]Equivalencia BH-BMPT'!$D$37,IF(K367=37,'[1]Equivalencia BH-BMPT'!$D$38,IF(K367=38,'[1]Equivalencia BH-BMPT'!#REF!,IF(K367=39,'[1]Equivalencia BH-BMPT'!$D$40,IF(K367=40,'[1]Equivalencia BH-BMPT'!$D$41,IF(K367=41,'[1]Equivalencia BH-BMPT'!$D$42,IF(K367=42,'[1]Equivalencia BH-BMPT'!$D$43,IF(K367=43,'[1]Equivalencia BH-BMPT'!$D$44,IF(K367=44,'[1]Equivalencia BH-BMPT'!$D$45,IF(K367=45,'[1]Equivalencia BH-BMPT'!$D$46,"No ha seleccionado un número de programa")))))))))))))))))))))))))))))))))))))))))))))</f>
        <v>Seguridad y convivencia para todos</v>
      </c>
      <c r="M367" s="16" t="s">
        <v>99</v>
      </c>
      <c r="N367" s="12">
        <v>52218682</v>
      </c>
      <c r="O367" s="15" t="s">
        <v>451</v>
      </c>
      <c r="P367" s="16">
        <v>10166561</v>
      </c>
      <c r="Q367" s="18"/>
      <c r="R367" s="18"/>
      <c r="S367" s="18"/>
      <c r="T367" s="18">
        <f t="shared" si="5"/>
        <v>10166561</v>
      </c>
      <c r="U367" s="19">
        <v>43417</v>
      </c>
      <c r="V367" s="19">
        <v>43417</v>
      </c>
      <c r="W367" s="19">
        <v>43396</v>
      </c>
      <c r="X367" s="16">
        <v>180</v>
      </c>
      <c r="Y367" s="16">
        <v>90</v>
      </c>
      <c r="Z367" s="20"/>
      <c r="AA367" s="16"/>
      <c r="AB367" s="16"/>
      <c r="AC367" s="16" t="s">
        <v>39</v>
      </c>
      <c r="AD367" s="16"/>
      <c r="AE367" s="21">
        <v>1</v>
      </c>
    </row>
    <row r="368" spans="2:31" ht="409.5" x14ac:dyDescent="0.25">
      <c r="B368" s="16">
        <v>2018396</v>
      </c>
      <c r="C368" s="16">
        <v>2018</v>
      </c>
      <c r="D368" s="16" t="s">
        <v>907</v>
      </c>
      <c r="E368" s="16">
        <v>5</v>
      </c>
      <c r="F368" s="16" t="s">
        <v>155</v>
      </c>
      <c r="G368" s="16" t="s">
        <v>155</v>
      </c>
      <c r="H368" s="16" t="s">
        <v>35</v>
      </c>
      <c r="I368" s="16" t="s">
        <v>147</v>
      </c>
      <c r="J368" s="15" t="s">
        <v>33</v>
      </c>
      <c r="K368" s="17">
        <v>18</v>
      </c>
      <c r="L368" s="17" t="str">
        <f>IF(K368=1,'[1]Equivalencia BH-BMPT'!$D$2,IF(K368=2,'[1]Equivalencia BH-BMPT'!$D$3,IF(K368=3,'[1]Equivalencia BH-BMPT'!$D$4,IF(K368=4,'[1]Equivalencia BH-BMPT'!$D$5,IF(K368=5,'[1]Equivalencia BH-BMPT'!$D$6,IF(K368=6,'[1]Equivalencia BH-BMPT'!$D$7,IF(K368=7,'[1]Equivalencia BH-BMPT'!$D$8,IF(K368=8,'[1]Equivalencia BH-BMPT'!$D$9,IF(K368=9,'[1]Equivalencia BH-BMPT'!$D$10,IF(K368=10,'[1]Equivalencia BH-BMPT'!$D$11,IF(K368=11,'[1]Equivalencia BH-BMPT'!$D$12,IF(K368=12,'[1]Equivalencia BH-BMPT'!$D$13,IF(K368=13,'[1]Equivalencia BH-BMPT'!$D$14,IF(K368=14,'[1]Equivalencia BH-BMPT'!$D$15,IF(K368=15,'[1]Equivalencia BH-BMPT'!$D$16,IF(K368=16,'[1]Equivalencia BH-BMPT'!$D$17,IF(K368=17,'[1]Equivalencia BH-BMPT'!$D$18,IF(K368=18,'[1]Equivalencia BH-BMPT'!$D$19,IF(K368=19,'[1]Equivalencia BH-BMPT'!$D$20,IF(K368=20,'[1]Equivalencia BH-BMPT'!$D$21,IF(K368=21,'[1]Equivalencia BH-BMPT'!$D$22,IF(K368=22,'[1]Equivalencia BH-BMPT'!$D$23,IF(K368=23,'[1]Equivalencia BH-BMPT'!#REF!,IF(K368=24,'[1]Equivalencia BH-BMPT'!$D$25,IF(K368=25,'[1]Equivalencia BH-BMPT'!$D$26,IF(K368=26,'[1]Equivalencia BH-BMPT'!$D$27,IF(K368=27,'[1]Equivalencia BH-BMPT'!$D$28,IF(K368=28,'[1]Equivalencia BH-BMPT'!$D$29,IF(K368=29,'[1]Equivalencia BH-BMPT'!$D$30,IF(K368=30,'[1]Equivalencia BH-BMPT'!$D$31,IF(K368=31,'[1]Equivalencia BH-BMPT'!$D$32,IF(K368=32,'[1]Equivalencia BH-BMPT'!$D$33,IF(K368=33,'[1]Equivalencia BH-BMPT'!$D$34,IF(K368=34,'[1]Equivalencia BH-BMPT'!$D$35,IF(K368=35,'[1]Equivalencia BH-BMPT'!$D$36,IF(K368=36,'[1]Equivalencia BH-BMPT'!$D$37,IF(K368=37,'[1]Equivalencia BH-BMPT'!$D$38,IF(K368=38,'[1]Equivalencia BH-BMPT'!#REF!,IF(K368=39,'[1]Equivalencia BH-BMPT'!$D$40,IF(K368=40,'[1]Equivalencia BH-BMPT'!$D$41,IF(K368=41,'[1]Equivalencia BH-BMPT'!$D$42,IF(K368=42,'[1]Equivalencia BH-BMPT'!$D$43,IF(K368=43,'[1]Equivalencia BH-BMPT'!$D$44,IF(K368=44,'[1]Equivalencia BH-BMPT'!$D$45,IF(K368=45,'[1]Equivalencia BH-BMPT'!$D$46,"No ha seleccionado un número de programa")))))))))))))))))))))))))))))))))))))))))))))</f>
        <v>Mejor movilidad para todos</v>
      </c>
      <c r="M368" s="16" t="s">
        <v>49</v>
      </c>
      <c r="N368" s="12">
        <v>52218682</v>
      </c>
      <c r="O368" s="15" t="s">
        <v>327</v>
      </c>
      <c r="P368" s="16">
        <v>4530000</v>
      </c>
      <c r="Q368" s="18"/>
      <c r="R368" s="18">
        <v>1</v>
      </c>
      <c r="S368" s="18">
        <v>1510000</v>
      </c>
      <c r="T368" s="18">
        <f t="shared" si="5"/>
        <v>6040000</v>
      </c>
      <c r="U368" s="19">
        <v>43413</v>
      </c>
      <c r="V368" s="19">
        <v>43413</v>
      </c>
      <c r="W368" s="19">
        <v>43396</v>
      </c>
      <c r="X368" s="16">
        <v>180</v>
      </c>
      <c r="Y368" s="16">
        <v>90</v>
      </c>
      <c r="Z368" s="20"/>
      <c r="AA368" s="16"/>
      <c r="AB368" s="16"/>
      <c r="AC368" s="16" t="s">
        <v>39</v>
      </c>
      <c r="AD368" s="16"/>
      <c r="AE368" s="21">
        <v>1</v>
      </c>
    </row>
    <row r="369" spans="2:31" ht="270" x14ac:dyDescent="0.25">
      <c r="B369" s="16">
        <v>2018397</v>
      </c>
      <c r="C369" s="16">
        <v>2018</v>
      </c>
      <c r="D369" s="16" t="s">
        <v>908</v>
      </c>
      <c r="E369" s="16">
        <v>5</v>
      </c>
      <c r="F369" s="16" t="s">
        <v>155</v>
      </c>
      <c r="G369" s="16" t="s">
        <v>155</v>
      </c>
      <c r="H369" s="16" t="s">
        <v>35</v>
      </c>
      <c r="I369" s="16" t="s">
        <v>763</v>
      </c>
      <c r="J369" s="15" t="s">
        <v>33</v>
      </c>
      <c r="K369" s="17">
        <v>18</v>
      </c>
      <c r="L369" s="17" t="str">
        <f>IF(K369=1,'[1]Equivalencia BH-BMPT'!$D$2,IF(K369=2,'[1]Equivalencia BH-BMPT'!$D$3,IF(K369=3,'[1]Equivalencia BH-BMPT'!$D$4,IF(K369=4,'[1]Equivalencia BH-BMPT'!$D$5,IF(K369=5,'[1]Equivalencia BH-BMPT'!$D$6,IF(K369=6,'[1]Equivalencia BH-BMPT'!$D$7,IF(K369=7,'[1]Equivalencia BH-BMPT'!$D$8,IF(K369=8,'[1]Equivalencia BH-BMPT'!$D$9,IF(K369=9,'[1]Equivalencia BH-BMPT'!$D$10,IF(K369=10,'[1]Equivalencia BH-BMPT'!$D$11,IF(K369=11,'[1]Equivalencia BH-BMPT'!$D$12,IF(K369=12,'[1]Equivalencia BH-BMPT'!$D$13,IF(K369=13,'[1]Equivalencia BH-BMPT'!$D$14,IF(K369=14,'[1]Equivalencia BH-BMPT'!$D$15,IF(K369=15,'[1]Equivalencia BH-BMPT'!$D$16,IF(K369=16,'[1]Equivalencia BH-BMPT'!$D$17,IF(K369=17,'[1]Equivalencia BH-BMPT'!$D$18,IF(K369=18,'[1]Equivalencia BH-BMPT'!$D$19,IF(K369=19,'[1]Equivalencia BH-BMPT'!$D$20,IF(K369=20,'[1]Equivalencia BH-BMPT'!$D$21,IF(K369=21,'[1]Equivalencia BH-BMPT'!$D$22,IF(K369=22,'[1]Equivalencia BH-BMPT'!$D$23,IF(K369=23,'[1]Equivalencia BH-BMPT'!#REF!,IF(K369=24,'[1]Equivalencia BH-BMPT'!$D$25,IF(K369=25,'[1]Equivalencia BH-BMPT'!$D$26,IF(K369=26,'[1]Equivalencia BH-BMPT'!$D$27,IF(K369=27,'[1]Equivalencia BH-BMPT'!$D$28,IF(K369=28,'[1]Equivalencia BH-BMPT'!$D$29,IF(K369=29,'[1]Equivalencia BH-BMPT'!$D$30,IF(K369=30,'[1]Equivalencia BH-BMPT'!$D$31,IF(K369=31,'[1]Equivalencia BH-BMPT'!$D$32,IF(K369=32,'[1]Equivalencia BH-BMPT'!$D$33,IF(K369=33,'[1]Equivalencia BH-BMPT'!$D$34,IF(K369=34,'[1]Equivalencia BH-BMPT'!$D$35,IF(K369=35,'[1]Equivalencia BH-BMPT'!$D$36,IF(K369=36,'[1]Equivalencia BH-BMPT'!$D$37,IF(K369=37,'[1]Equivalencia BH-BMPT'!$D$38,IF(K369=38,'[1]Equivalencia BH-BMPT'!#REF!,IF(K369=39,'[1]Equivalencia BH-BMPT'!$D$40,IF(K369=40,'[1]Equivalencia BH-BMPT'!$D$41,IF(K369=41,'[1]Equivalencia BH-BMPT'!$D$42,IF(K369=42,'[1]Equivalencia BH-BMPT'!$D$43,IF(K369=43,'[1]Equivalencia BH-BMPT'!$D$44,IF(K369=44,'[1]Equivalencia BH-BMPT'!$D$45,IF(K369=45,'[1]Equivalencia BH-BMPT'!$D$46,"No ha seleccionado un número de programa")))))))))))))))))))))))))))))))))))))))))))))</f>
        <v>Mejor movilidad para todos</v>
      </c>
      <c r="M369" s="16" t="s">
        <v>49</v>
      </c>
      <c r="N369" s="8">
        <v>79736368</v>
      </c>
      <c r="O369" s="15" t="s">
        <v>500</v>
      </c>
      <c r="P369" s="16">
        <v>4530000</v>
      </c>
      <c r="Q369" s="18"/>
      <c r="R369" s="18">
        <v>1</v>
      </c>
      <c r="S369" s="18">
        <v>1510000</v>
      </c>
      <c r="T369" s="18">
        <f t="shared" si="5"/>
        <v>6040000</v>
      </c>
      <c r="U369" s="19">
        <v>43418</v>
      </c>
      <c r="V369" s="19">
        <v>43418</v>
      </c>
      <c r="W369" s="19">
        <v>43396</v>
      </c>
      <c r="X369" s="16">
        <v>180</v>
      </c>
      <c r="Y369" s="16">
        <v>90</v>
      </c>
      <c r="Z369" s="20"/>
      <c r="AA369" s="16"/>
      <c r="AB369" s="16"/>
      <c r="AC369" s="16" t="s">
        <v>39</v>
      </c>
      <c r="AD369" s="16"/>
      <c r="AE369" s="21">
        <v>1</v>
      </c>
    </row>
    <row r="370" spans="2:31" ht="255" x14ac:dyDescent="0.25">
      <c r="B370" s="16">
        <v>2018398</v>
      </c>
      <c r="C370" s="16">
        <v>2018</v>
      </c>
      <c r="D370" s="16" t="s">
        <v>909</v>
      </c>
      <c r="E370" s="16">
        <v>5</v>
      </c>
      <c r="F370" s="16" t="s">
        <v>155</v>
      </c>
      <c r="G370" s="16" t="s">
        <v>155</v>
      </c>
      <c r="H370" s="16" t="s">
        <v>35</v>
      </c>
      <c r="I370" s="16" t="s">
        <v>910</v>
      </c>
      <c r="J370" s="15" t="s">
        <v>33</v>
      </c>
      <c r="K370" s="17">
        <v>45</v>
      </c>
      <c r="L370" s="17" t="str">
        <f>IF(K370=1,'[1]Equivalencia BH-BMPT'!$D$2,IF(K370=2,'[1]Equivalencia BH-BMPT'!$D$3,IF(K370=3,'[1]Equivalencia BH-BMPT'!$D$4,IF(K370=4,'[1]Equivalencia BH-BMPT'!$D$5,IF(K370=5,'[1]Equivalencia BH-BMPT'!$D$6,IF(K370=6,'[1]Equivalencia BH-BMPT'!$D$7,IF(K370=7,'[1]Equivalencia BH-BMPT'!$D$8,IF(K370=8,'[1]Equivalencia BH-BMPT'!$D$9,IF(K370=9,'[1]Equivalencia BH-BMPT'!$D$10,IF(K370=10,'[1]Equivalencia BH-BMPT'!$D$11,IF(K370=11,'[1]Equivalencia BH-BMPT'!$D$12,IF(K370=12,'[1]Equivalencia BH-BMPT'!$D$13,IF(K370=13,'[1]Equivalencia BH-BMPT'!$D$14,IF(K370=14,'[1]Equivalencia BH-BMPT'!$D$15,IF(K370=15,'[1]Equivalencia BH-BMPT'!$D$16,IF(K370=16,'[1]Equivalencia BH-BMPT'!$D$17,IF(K370=17,'[1]Equivalencia BH-BMPT'!$D$18,IF(K370=18,'[1]Equivalencia BH-BMPT'!$D$19,IF(K370=19,'[1]Equivalencia BH-BMPT'!$D$20,IF(K370=20,'[1]Equivalencia BH-BMPT'!$D$21,IF(K370=21,'[1]Equivalencia BH-BMPT'!$D$22,IF(K370=22,'[1]Equivalencia BH-BMPT'!$D$23,IF(K370=23,'[1]Equivalencia BH-BMPT'!#REF!,IF(K370=24,'[1]Equivalencia BH-BMPT'!$D$25,IF(K370=25,'[1]Equivalencia BH-BMPT'!$D$26,IF(K370=26,'[1]Equivalencia BH-BMPT'!$D$27,IF(K370=27,'[1]Equivalencia BH-BMPT'!$D$28,IF(K370=28,'[1]Equivalencia BH-BMPT'!$D$29,IF(K370=29,'[1]Equivalencia BH-BMPT'!$D$30,IF(K370=30,'[1]Equivalencia BH-BMPT'!$D$31,IF(K370=31,'[1]Equivalencia BH-BMPT'!$D$32,IF(K370=32,'[1]Equivalencia BH-BMPT'!$D$33,IF(K370=33,'[1]Equivalencia BH-BMPT'!$D$34,IF(K370=34,'[1]Equivalencia BH-BMPT'!$D$35,IF(K370=35,'[1]Equivalencia BH-BMPT'!$D$36,IF(K370=36,'[1]Equivalencia BH-BMPT'!$D$37,IF(K370=37,'[1]Equivalencia BH-BMPT'!$D$38,IF(K370=38,'[1]Equivalencia BH-BMPT'!#REF!,IF(K370=39,'[1]Equivalencia BH-BMPT'!$D$40,IF(K370=40,'[1]Equivalencia BH-BMPT'!$D$41,IF(K370=41,'[1]Equivalencia BH-BMPT'!$D$42,IF(K370=42,'[1]Equivalencia BH-BMPT'!$D$43,IF(K370=43,'[1]Equivalencia BH-BMPT'!$D$44,IF(K370=44,'[1]Equivalencia BH-BMPT'!$D$45,IF(K370=45,'[1]Equivalencia BH-BMPT'!$D$46,"No ha seleccionado un número de programa")))))))))))))))))))))))))))))))))))))))))))))</f>
        <v>Gobernanza e influencia local, regional e internacional</v>
      </c>
      <c r="M370" s="16" t="s">
        <v>34</v>
      </c>
      <c r="N370" s="8">
        <v>1024547307</v>
      </c>
      <c r="O370" s="15" t="s">
        <v>487</v>
      </c>
      <c r="P370" s="16">
        <v>7656000</v>
      </c>
      <c r="Q370" s="18"/>
      <c r="R370" s="18">
        <v>1</v>
      </c>
      <c r="S370" s="18">
        <v>2552000</v>
      </c>
      <c r="T370" s="18">
        <f t="shared" si="5"/>
        <v>10208000</v>
      </c>
      <c r="U370" s="19">
        <v>43413</v>
      </c>
      <c r="V370" s="19">
        <v>43413</v>
      </c>
      <c r="W370" s="19">
        <v>43396</v>
      </c>
      <c r="X370" s="16">
        <v>180</v>
      </c>
      <c r="Y370" s="16">
        <v>90</v>
      </c>
      <c r="Z370" s="20"/>
      <c r="AA370" s="16"/>
      <c r="AB370" s="16"/>
      <c r="AC370" s="16" t="s">
        <v>39</v>
      </c>
      <c r="AD370" s="16"/>
      <c r="AE370" s="21">
        <v>1</v>
      </c>
    </row>
    <row r="371" spans="2:31" ht="315" x14ac:dyDescent="0.25">
      <c r="B371" s="16">
        <v>2018399</v>
      </c>
      <c r="C371" s="16">
        <v>2018</v>
      </c>
      <c r="D371" s="16" t="s">
        <v>911</v>
      </c>
      <c r="E371" s="16">
        <v>5</v>
      </c>
      <c r="F371" s="16" t="s">
        <v>155</v>
      </c>
      <c r="G371" s="16" t="s">
        <v>155</v>
      </c>
      <c r="H371" s="16" t="s">
        <v>35</v>
      </c>
      <c r="I371" s="16" t="s">
        <v>912</v>
      </c>
      <c r="J371" s="15" t="s">
        <v>33</v>
      </c>
      <c r="K371" s="17">
        <v>45</v>
      </c>
      <c r="L371" s="17" t="str">
        <f>IF(K371=1,'[1]Equivalencia BH-BMPT'!$D$2,IF(K371=2,'[1]Equivalencia BH-BMPT'!$D$3,IF(K371=3,'[1]Equivalencia BH-BMPT'!$D$4,IF(K371=4,'[1]Equivalencia BH-BMPT'!$D$5,IF(K371=5,'[1]Equivalencia BH-BMPT'!$D$6,IF(K371=6,'[1]Equivalencia BH-BMPT'!$D$7,IF(K371=7,'[1]Equivalencia BH-BMPT'!$D$8,IF(K371=8,'[1]Equivalencia BH-BMPT'!$D$9,IF(K371=9,'[1]Equivalencia BH-BMPT'!$D$10,IF(K371=10,'[1]Equivalencia BH-BMPT'!$D$11,IF(K371=11,'[1]Equivalencia BH-BMPT'!$D$12,IF(K371=12,'[1]Equivalencia BH-BMPT'!$D$13,IF(K371=13,'[1]Equivalencia BH-BMPT'!$D$14,IF(K371=14,'[1]Equivalencia BH-BMPT'!$D$15,IF(K371=15,'[1]Equivalencia BH-BMPT'!$D$16,IF(K371=16,'[1]Equivalencia BH-BMPT'!$D$17,IF(K371=17,'[1]Equivalencia BH-BMPT'!$D$18,IF(K371=18,'[1]Equivalencia BH-BMPT'!$D$19,IF(K371=19,'[1]Equivalencia BH-BMPT'!$D$20,IF(K371=20,'[1]Equivalencia BH-BMPT'!$D$21,IF(K371=21,'[1]Equivalencia BH-BMPT'!$D$22,IF(K371=22,'[1]Equivalencia BH-BMPT'!$D$23,IF(K371=23,'[1]Equivalencia BH-BMPT'!#REF!,IF(K371=24,'[1]Equivalencia BH-BMPT'!$D$25,IF(K371=25,'[1]Equivalencia BH-BMPT'!$D$26,IF(K371=26,'[1]Equivalencia BH-BMPT'!$D$27,IF(K371=27,'[1]Equivalencia BH-BMPT'!$D$28,IF(K371=28,'[1]Equivalencia BH-BMPT'!$D$29,IF(K371=29,'[1]Equivalencia BH-BMPT'!$D$30,IF(K371=30,'[1]Equivalencia BH-BMPT'!$D$31,IF(K371=31,'[1]Equivalencia BH-BMPT'!$D$32,IF(K371=32,'[1]Equivalencia BH-BMPT'!$D$33,IF(K371=33,'[1]Equivalencia BH-BMPT'!$D$34,IF(K371=34,'[1]Equivalencia BH-BMPT'!$D$35,IF(K371=35,'[1]Equivalencia BH-BMPT'!$D$36,IF(K371=36,'[1]Equivalencia BH-BMPT'!$D$37,IF(K371=37,'[1]Equivalencia BH-BMPT'!$D$38,IF(K371=38,'[1]Equivalencia BH-BMPT'!#REF!,IF(K371=39,'[1]Equivalencia BH-BMPT'!$D$40,IF(K371=40,'[1]Equivalencia BH-BMPT'!$D$41,IF(K371=41,'[1]Equivalencia BH-BMPT'!$D$42,IF(K371=42,'[1]Equivalencia BH-BMPT'!$D$43,IF(K371=43,'[1]Equivalencia BH-BMPT'!$D$44,IF(K371=44,'[1]Equivalencia BH-BMPT'!$D$45,IF(K371=45,'[1]Equivalencia BH-BMPT'!$D$46,"No ha seleccionado un número de programa")))))))))))))))))))))))))))))))))))))))))))))</f>
        <v>Gobernanza e influencia local, regional e internacional</v>
      </c>
      <c r="M371" s="16" t="s">
        <v>34</v>
      </c>
      <c r="N371" s="8">
        <v>52108826</v>
      </c>
      <c r="O371" s="15" t="s">
        <v>387</v>
      </c>
      <c r="P371" s="16">
        <v>4530000</v>
      </c>
      <c r="Q371" s="18"/>
      <c r="R371" s="18"/>
      <c r="S371" s="18"/>
      <c r="T371" s="18">
        <f t="shared" si="5"/>
        <v>4530000</v>
      </c>
      <c r="U371" s="19">
        <v>43420</v>
      </c>
      <c r="V371" s="19">
        <v>43420</v>
      </c>
      <c r="W371" s="19">
        <v>43396</v>
      </c>
      <c r="X371" s="16">
        <v>180</v>
      </c>
      <c r="Y371" s="16">
        <v>90</v>
      </c>
      <c r="Z371" s="20"/>
      <c r="AA371" s="16"/>
      <c r="AB371" s="16"/>
      <c r="AC371" s="16" t="s">
        <v>39</v>
      </c>
      <c r="AD371" s="16"/>
      <c r="AE371" s="21">
        <v>1</v>
      </c>
    </row>
    <row r="372" spans="2:31" ht="390" x14ac:dyDescent="0.25">
      <c r="B372" s="16">
        <v>2018400</v>
      </c>
      <c r="C372" s="16">
        <v>2018</v>
      </c>
      <c r="D372" s="16" t="s">
        <v>913</v>
      </c>
      <c r="E372" s="16">
        <v>5</v>
      </c>
      <c r="F372" s="16" t="s">
        <v>155</v>
      </c>
      <c r="G372" s="16" t="s">
        <v>155</v>
      </c>
      <c r="H372" s="16" t="s">
        <v>35</v>
      </c>
      <c r="I372" s="16" t="s">
        <v>914</v>
      </c>
      <c r="J372" s="15" t="s">
        <v>33</v>
      </c>
      <c r="K372" s="17">
        <v>45</v>
      </c>
      <c r="L372" s="17" t="str">
        <f>IF(K372=1,'[1]Equivalencia BH-BMPT'!$D$2,IF(K372=2,'[1]Equivalencia BH-BMPT'!$D$3,IF(K372=3,'[1]Equivalencia BH-BMPT'!$D$4,IF(K372=4,'[1]Equivalencia BH-BMPT'!$D$5,IF(K372=5,'[1]Equivalencia BH-BMPT'!$D$6,IF(K372=6,'[1]Equivalencia BH-BMPT'!$D$7,IF(K372=7,'[1]Equivalencia BH-BMPT'!$D$8,IF(K372=8,'[1]Equivalencia BH-BMPT'!$D$9,IF(K372=9,'[1]Equivalencia BH-BMPT'!$D$10,IF(K372=10,'[1]Equivalencia BH-BMPT'!$D$11,IF(K372=11,'[1]Equivalencia BH-BMPT'!$D$12,IF(K372=12,'[1]Equivalencia BH-BMPT'!$D$13,IF(K372=13,'[1]Equivalencia BH-BMPT'!$D$14,IF(K372=14,'[1]Equivalencia BH-BMPT'!$D$15,IF(K372=15,'[1]Equivalencia BH-BMPT'!$D$16,IF(K372=16,'[1]Equivalencia BH-BMPT'!$D$17,IF(K372=17,'[1]Equivalencia BH-BMPT'!$D$18,IF(K372=18,'[1]Equivalencia BH-BMPT'!$D$19,IF(K372=19,'[1]Equivalencia BH-BMPT'!$D$20,IF(K372=20,'[1]Equivalencia BH-BMPT'!$D$21,IF(K372=21,'[1]Equivalencia BH-BMPT'!$D$22,IF(K372=22,'[1]Equivalencia BH-BMPT'!$D$23,IF(K372=23,'[1]Equivalencia BH-BMPT'!#REF!,IF(K372=24,'[1]Equivalencia BH-BMPT'!$D$25,IF(K372=25,'[1]Equivalencia BH-BMPT'!$D$26,IF(K372=26,'[1]Equivalencia BH-BMPT'!$D$27,IF(K372=27,'[1]Equivalencia BH-BMPT'!$D$28,IF(K372=28,'[1]Equivalencia BH-BMPT'!$D$29,IF(K372=29,'[1]Equivalencia BH-BMPT'!$D$30,IF(K372=30,'[1]Equivalencia BH-BMPT'!$D$31,IF(K372=31,'[1]Equivalencia BH-BMPT'!$D$32,IF(K372=32,'[1]Equivalencia BH-BMPT'!$D$33,IF(K372=33,'[1]Equivalencia BH-BMPT'!$D$34,IF(K372=34,'[1]Equivalencia BH-BMPT'!$D$35,IF(K372=35,'[1]Equivalencia BH-BMPT'!$D$36,IF(K372=36,'[1]Equivalencia BH-BMPT'!$D$37,IF(K372=37,'[1]Equivalencia BH-BMPT'!$D$38,IF(K372=38,'[1]Equivalencia BH-BMPT'!#REF!,IF(K372=39,'[1]Equivalencia BH-BMPT'!$D$40,IF(K372=40,'[1]Equivalencia BH-BMPT'!$D$41,IF(K372=41,'[1]Equivalencia BH-BMPT'!$D$42,IF(K372=42,'[1]Equivalencia BH-BMPT'!$D$43,IF(K372=43,'[1]Equivalencia BH-BMPT'!$D$44,IF(K372=44,'[1]Equivalencia BH-BMPT'!$D$45,IF(K372=45,'[1]Equivalencia BH-BMPT'!$D$46,"No ha seleccionado un número de programa")))))))))))))))))))))))))))))))))))))))))))))</f>
        <v>Gobernanza e influencia local, regional e internacional</v>
      </c>
      <c r="M372" s="16" t="s">
        <v>34</v>
      </c>
      <c r="N372" s="12">
        <v>93412847</v>
      </c>
      <c r="O372" s="15" t="s">
        <v>417</v>
      </c>
      <c r="P372" s="16">
        <v>14200000</v>
      </c>
      <c r="Q372" s="18"/>
      <c r="R372" s="18"/>
      <c r="S372" s="18"/>
      <c r="T372" s="18">
        <f t="shared" si="5"/>
        <v>14200000</v>
      </c>
      <c r="U372" s="19">
        <v>43413</v>
      </c>
      <c r="V372" s="19">
        <v>43413</v>
      </c>
      <c r="W372" s="19">
        <v>43396</v>
      </c>
      <c r="X372" s="16">
        <v>180</v>
      </c>
      <c r="Y372" s="16">
        <v>90</v>
      </c>
      <c r="Z372" s="20"/>
      <c r="AA372" s="16"/>
      <c r="AB372" s="16"/>
      <c r="AC372" s="16" t="s">
        <v>39</v>
      </c>
      <c r="AD372" s="16"/>
      <c r="AE372" s="21">
        <v>1</v>
      </c>
    </row>
    <row r="373" spans="2:31" ht="390" x14ac:dyDescent="0.25">
      <c r="B373" s="16">
        <v>2018401</v>
      </c>
      <c r="C373" s="16">
        <v>2018</v>
      </c>
      <c r="D373" s="16" t="s">
        <v>915</v>
      </c>
      <c r="E373" s="16">
        <v>5</v>
      </c>
      <c r="F373" s="16" t="s">
        <v>155</v>
      </c>
      <c r="G373" s="16" t="s">
        <v>155</v>
      </c>
      <c r="H373" s="16" t="s">
        <v>35</v>
      </c>
      <c r="I373" s="16" t="s">
        <v>914</v>
      </c>
      <c r="J373" s="15" t="s">
        <v>33</v>
      </c>
      <c r="K373" s="17">
        <v>45</v>
      </c>
      <c r="L373" s="17" t="str">
        <f>IF(K373=1,'[1]Equivalencia BH-BMPT'!$D$2,IF(K373=2,'[1]Equivalencia BH-BMPT'!$D$3,IF(K373=3,'[1]Equivalencia BH-BMPT'!$D$4,IF(K373=4,'[1]Equivalencia BH-BMPT'!$D$5,IF(K373=5,'[1]Equivalencia BH-BMPT'!$D$6,IF(K373=6,'[1]Equivalencia BH-BMPT'!$D$7,IF(K373=7,'[1]Equivalencia BH-BMPT'!$D$8,IF(K373=8,'[1]Equivalencia BH-BMPT'!$D$9,IF(K373=9,'[1]Equivalencia BH-BMPT'!$D$10,IF(K373=10,'[1]Equivalencia BH-BMPT'!$D$11,IF(K373=11,'[1]Equivalencia BH-BMPT'!$D$12,IF(K373=12,'[1]Equivalencia BH-BMPT'!$D$13,IF(K373=13,'[1]Equivalencia BH-BMPT'!$D$14,IF(K373=14,'[1]Equivalencia BH-BMPT'!$D$15,IF(K373=15,'[1]Equivalencia BH-BMPT'!$D$16,IF(K373=16,'[1]Equivalencia BH-BMPT'!$D$17,IF(K373=17,'[1]Equivalencia BH-BMPT'!$D$18,IF(K373=18,'[1]Equivalencia BH-BMPT'!$D$19,IF(K373=19,'[1]Equivalencia BH-BMPT'!$D$20,IF(K373=20,'[1]Equivalencia BH-BMPT'!$D$21,IF(K373=21,'[1]Equivalencia BH-BMPT'!$D$22,IF(K373=22,'[1]Equivalencia BH-BMPT'!$D$23,IF(K373=23,'[1]Equivalencia BH-BMPT'!#REF!,IF(K373=24,'[1]Equivalencia BH-BMPT'!$D$25,IF(K373=25,'[1]Equivalencia BH-BMPT'!$D$26,IF(K373=26,'[1]Equivalencia BH-BMPT'!$D$27,IF(K373=27,'[1]Equivalencia BH-BMPT'!$D$28,IF(K373=28,'[1]Equivalencia BH-BMPT'!$D$29,IF(K373=29,'[1]Equivalencia BH-BMPT'!$D$30,IF(K373=30,'[1]Equivalencia BH-BMPT'!$D$31,IF(K373=31,'[1]Equivalencia BH-BMPT'!$D$32,IF(K373=32,'[1]Equivalencia BH-BMPT'!$D$33,IF(K373=33,'[1]Equivalencia BH-BMPT'!$D$34,IF(K373=34,'[1]Equivalencia BH-BMPT'!$D$35,IF(K373=35,'[1]Equivalencia BH-BMPT'!$D$36,IF(K373=36,'[1]Equivalencia BH-BMPT'!$D$37,IF(K373=37,'[1]Equivalencia BH-BMPT'!$D$38,IF(K373=38,'[1]Equivalencia BH-BMPT'!#REF!,IF(K373=39,'[1]Equivalencia BH-BMPT'!$D$40,IF(K373=40,'[1]Equivalencia BH-BMPT'!$D$41,IF(K373=41,'[1]Equivalencia BH-BMPT'!$D$42,IF(K373=42,'[1]Equivalencia BH-BMPT'!$D$43,IF(K373=43,'[1]Equivalencia BH-BMPT'!$D$44,IF(K373=44,'[1]Equivalencia BH-BMPT'!$D$45,IF(K373=45,'[1]Equivalencia BH-BMPT'!$D$46,"No ha seleccionado un número de programa")))))))))))))))))))))))))))))))))))))))))))))</f>
        <v>Gobernanza e influencia local, regional e internacional</v>
      </c>
      <c r="M373" s="16" t="s">
        <v>34</v>
      </c>
      <c r="N373" s="12">
        <v>79837594</v>
      </c>
      <c r="O373" s="15" t="s">
        <v>308</v>
      </c>
      <c r="P373" s="16">
        <v>14200000</v>
      </c>
      <c r="Q373" s="18"/>
      <c r="R373" s="18"/>
      <c r="S373" s="18"/>
      <c r="T373" s="18">
        <f t="shared" si="5"/>
        <v>14200000</v>
      </c>
      <c r="U373" s="19">
        <v>43413</v>
      </c>
      <c r="V373" s="19">
        <v>43413</v>
      </c>
      <c r="W373" s="19">
        <v>43396</v>
      </c>
      <c r="X373" s="16">
        <v>180</v>
      </c>
      <c r="Y373" s="16">
        <v>90</v>
      </c>
      <c r="Z373" s="20"/>
      <c r="AA373" s="16"/>
      <c r="AB373" s="16"/>
      <c r="AC373" s="16" t="s">
        <v>39</v>
      </c>
      <c r="AD373" s="16"/>
      <c r="AE373" s="21">
        <v>1</v>
      </c>
    </row>
    <row r="374" spans="2:31" ht="270" x14ac:dyDescent="0.25">
      <c r="B374" s="16">
        <v>2018402</v>
      </c>
      <c r="C374" s="16">
        <v>2018</v>
      </c>
      <c r="D374" s="16" t="s">
        <v>916</v>
      </c>
      <c r="E374" s="16">
        <v>5</v>
      </c>
      <c r="F374" s="16" t="s">
        <v>155</v>
      </c>
      <c r="G374" s="16" t="s">
        <v>155</v>
      </c>
      <c r="H374" s="16" t="s">
        <v>35</v>
      </c>
      <c r="I374" s="16" t="s">
        <v>917</v>
      </c>
      <c r="J374" s="15" t="s">
        <v>33</v>
      </c>
      <c r="K374" s="17">
        <v>18</v>
      </c>
      <c r="L374" s="17" t="str">
        <f>IF(K374=1,'[1]Equivalencia BH-BMPT'!$D$2,IF(K374=2,'[1]Equivalencia BH-BMPT'!$D$3,IF(K374=3,'[1]Equivalencia BH-BMPT'!$D$4,IF(K374=4,'[1]Equivalencia BH-BMPT'!$D$5,IF(K374=5,'[1]Equivalencia BH-BMPT'!$D$6,IF(K374=6,'[1]Equivalencia BH-BMPT'!$D$7,IF(K374=7,'[1]Equivalencia BH-BMPT'!$D$8,IF(K374=8,'[1]Equivalencia BH-BMPT'!$D$9,IF(K374=9,'[1]Equivalencia BH-BMPT'!$D$10,IF(K374=10,'[1]Equivalencia BH-BMPT'!$D$11,IF(K374=11,'[1]Equivalencia BH-BMPT'!$D$12,IF(K374=12,'[1]Equivalencia BH-BMPT'!$D$13,IF(K374=13,'[1]Equivalencia BH-BMPT'!$D$14,IF(K374=14,'[1]Equivalencia BH-BMPT'!$D$15,IF(K374=15,'[1]Equivalencia BH-BMPT'!$D$16,IF(K374=16,'[1]Equivalencia BH-BMPT'!$D$17,IF(K374=17,'[1]Equivalencia BH-BMPT'!$D$18,IF(K374=18,'[1]Equivalencia BH-BMPT'!$D$19,IF(K374=19,'[1]Equivalencia BH-BMPT'!$D$20,IF(K374=20,'[1]Equivalencia BH-BMPT'!$D$21,IF(K374=21,'[1]Equivalencia BH-BMPT'!$D$22,IF(K374=22,'[1]Equivalencia BH-BMPT'!$D$23,IF(K374=23,'[1]Equivalencia BH-BMPT'!#REF!,IF(K374=24,'[1]Equivalencia BH-BMPT'!$D$25,IF(K374=25,'[1]Equivalencia BH-BMPT'!$D$26,IF(K374=26,'[1]Equivalencia BH-BMPT'!$D$27,IF(K374=27,'[1]Equivalencia BH-BMPT'!$D$28,IF(K374=28,'[1]Equivalencia BH-BMPT'!$D$29,IF(K374=29,'[1]Equivalencia BH-BMPT'!$D$30,IF(K374=30,'[1]Equivalencia BH-BMPT'!$D$31,IF(K374=31,'[1]Equivalencia BH-BMPT'!$D$32,IF(K374=32,'[1]Equivalencia BH-BMPT'!$D$33,IF(K374=33,'[1]Equivalencia BH-BMPT'!$D$34,IF(K374=34,'[1]Equivalencia BH-BMPT'!$D$35,IF(K374=35,'[1]Equivalencia BH-BMPT'!$D$36,IF(K374=36,'[1]Equivalencia BH-BMPT'!$D$37,IF(K374=37,'[1]Equivalencia BH-BMPT'!$D$38,IF(K374=38,'[1]Equivalencia BH-BMPT'!#REF!,IF(K374=39,'[1]Equivalencia BH-BMPT'!$D$40,IF(K374=40,'[1]Equivalencia BH-BMPT'!$D$41,IF(K374=41,'[1]Equivalencia BH-BMPT'!$D$42,IF(K374=42,'[1]Equivalencia BH-BMPT'!$D$43,IF(K374=43,'[1]Equivalencia BH-BMPT'!$D$44,IF(K374=44,'[1]Equivalencia BH-BMPT'!$D$45,IF(K374=45,'[1]Equivalencia BH-BMPT'!$D$46,"No ha seleccionado un número de programa")))))))))))))))))))))))))))))))))))))))))))))</f>
        <v>Mejor movilidad para todos</v>
      </c>
      <c r="M374" s="16" t="s">
        <v>49</v>
      </c>
      <c r="N374" s="8">
        <v>79266164</v>
      </c>
      <c r="O374" s="15" t="s">
        <v>918</v>
      </c>
      <c r="P374" s="16">
        <v>4530000</v>
      </c>
      <c r="Q374" s="18"/>
      <c r="R374" s="18"/>
      <c r="S374" s="18"/>
      <c r="T374" s="18">
        <f t="shared" si="5"/>
        <v>4530000</v>
      </c>
      <c r="U374" s="19">
        <v>43413</v>
      </c>
      <c r="V374" s="19">
        <v>43413</v>
      </c>
      <c r="W374" s="19">
        <v>43396</v>
      </c>
      <c r="X374" s="16">
        <v>180</v>
      </c>
      <c r="Y374" s="16">
        <v>90</v>
      </c>
      <c r="Z374" s="20"/>
      <c r="AA374" s="16"/>
      <c r="AB374" s="16"/>
      <c r="AC374" s="16" t="s">
        <v>39</v>
      </c>
      <c r="AD374" s="16"/>
      <c r="AE374" s="21">
        <v>1</v>
      </c>
    </row>
    <row r="375" spans="2:31" ht="405" x14ac:dyDescent="0.25">
      <c r="B375" s="16">
        <v>2018403</v>
      </c>
      <c r="C375" s="16">
        <v>2018</v>
      </c>
      <c r="D375" s="16" t="s">
        <v>919</v>
      </c>
      <c r="E375" s="16">
        <v>5</v>
      </c>
      <c r="F375" s="16" t="s">
        <v>155</v>
      </c>
      <c r="G375" s="16" t="s">
        <v>155</v>
      </c>
      <c r="H375" s="16" t="s">
        <v>35</v>
      </c>
      <c r="I375" s="16" t="s">
        <v>920</v>
      </c>
      <c r="J375" s="15" t="s">
        <v>33</v>
      </c>
      <c r="K375" s="17">
        <v>45</v>
      </c>
      <c r="L375" s="17" t="str">
        <f>IF(K375=1,'[1]Equivalencia BH-BMPT'!$D$2,IF(K375=2,'[1]Equivalencia BH-BMPT'!$D$3,IF(K375=3,'[1]Equivalencia BH-BMPT'!$D$4,IF(K375=4,'[1]Equivalencia BH-BMPT'!$D$5,IF(K375=5,'[1]Equivalencia BH-BMPT'!$D$6,IF(K375=6,'[1]Equivalencia BH-BMPT'!$D$7,IF(K375=7,'[1]Equivalencia BH-BMPT'!$D$8,IF(K375=8,'[1]Equivalencia BH-BMPT'!$D$9,IF(K375=9,'[1]Equivalencia BH-BMPT'!$D$10,IF(K375=10,'[1]Equivalencia BH-BMPT'!$D$11,IF(K375=11,'[1]Equivalencia BH-BMPT'!$D$12,IF(K375=12,'[1]Equivalencia BH-BMPT'!$D$13,IF(K375=13,'[1]Equivalencia BH-BMPT'!$D$14,IF(K375=14,'[1]Equivalencia BH-BMPT'!$D$15,IF(K375=15,'[1]Equivalencia BH-BMPT'!$D$16,IF(K375=16,'[1]Equivalencia BH-BMPT'!$D$17,IF(K375=17,'[1]Equivalencia BH-BMPT'!$D$18,IF(K375=18,'[1]Equivalencia BH-BMPT'!$D$19,IF(K375=19,'[1]Equivalencia BH-BMPT'!$D$20,IF(K375=20,'[1]Equivalencia BH-BMPT'!$D$21,IF(K375=21,'[1]Equivalencia BH-BMPT'!$D$22,IF(K375=22,'[1]Equivalencia BH-BMPT'!$D$23,IF(K375=23,'[1]Equivalencia BH-BMPT'!#REF!,IF(K375=24,'[1]Equivalencia BH-BMPT'!$D$25,IF(K375=25,'[1]Equivalencia BH-BMPT'!$D$26,IF(K375=26,'[1]Equivalencia BH-BMPT'!$D$27,IF(K375=27,'[1]Equivalencia BH-BMPT'!$D$28,IF(K375=28,'[1]Equivalencia BH-BMPT'!$D$29,IF(K375=29,'[1]Equivalencia BH-BMPT'!$D$30,IF(K375=30,'[1]Equivalencia BH-BMPT'!$D$31,IF(K375=31,'[1]Equivalencia BH-BMPT'!$D$32,IF(K375=32,'[1]Equivalencia BH-BMPT'!$D$33,IF(K375=33,'[1]Equivalencia BH-BMPT'!$D$34,IF(K375=34,'[1]Equivalencia BH-BMPT'!$D$35,IF(K375=35,'[1]Equivalencia BH-BMPT'!$D$36,IF(K375=36,'[1]Equivalencia BH-BMPT'!$D$37,IF(K375=37,'[1]Equivalencia BH-BMPT'!$D$38,IF(K375=38,'[1]Equivalencia BH-BMPT'!#REF!,IF(K375=39,'[1]Equivalencia BH-BMPT'!$D$40,IF(K375=40,'[1]Equivalencia BH-BMPT'!$D$41,IF(K375=41,'[1]Equivalencia BH-BMPT'!$D$42,IF(K375=42,'[1]Equivalencia BH-BMPT'!$D$43,IF(K375=43,'[1]Equivalencia BH-BMPT'!$D$44,IF(K375=44,'[1]Equivalencia BH-BMPT'!$D$45,IF(K375=45,'[1]Equivalencia BH-BMPT'!$D$46,"No ha seleccionado un número de programa")))))))))))))))))))))))))))))))))))))))))))))</f>
        <v>Gobernanza e influencia local, regional e internacional</v>
      </c>
      <c r="M375" s="16" t="s">
        <v>34</v>
      </c>
      <c r="N375" s="8">
        <v>52306082</v>
      </c>
      <c r="O375" s="15" t="s">
        <v>325</v>
      </c>
      <c r="P375" s="16">
        <v>7656000</v>
      </c>
      <c r="Q375" s="18"/>
      <c r="R375" s="18"/>
      <c r="S375" s="18"/>
      <c r="T375" s="18">
        <f t="shared" si="5"/>
        <v>7656000</v>
      </c>
      <c r="U375" s="19">
        <v>43418</v>
      </c>
      <c r="V375" s="19">
        <v>43418</v>
      </c>
      <c r="W375" s="19">
        <v>43396</v>
      </c>
      <c r="X375" s="16">
        <v>180</v>
      </c>
      <c r="Y375" s="16">
        <v>90</v>
      </c>
      <c r="Z375" s="20"/>
      <c r="AA375" s="16"/>
      <c r="AB375" s="16"/>
      <c r="AC375" s="16" t="s">
        <v>39</v>
      </c>
      <c r="AD375" s="16"/>
      <c r="AE375" s="21">
        <v>1</v>
      </c>
    </row>
    <row r="376" spans="2:31" ht="315" x14ac:dyDescent="0.25">
      <c r="B376" s="16">
        <v>2018404</v>
      </c>
      <c r="C376" s="16">
        <v>2018</v>
      </c>
      <c r="D376" s="16" t="s">
        <v>921</v>
      </c>
      <c r="E376" s="16">
        <v>5</v>
      </c>
      <c r="F376" s="16" t="s">
        <v>155</v>
      </c>
      <c r="G376" s="16" t="s">
        <v>155</v>
      </c>
      <c r="H376" s="16" t="s">
        <v>35</v>
      </c>
      <c r="I376" s="16" t="s">
        <v>851</v>
      </c>
      <c r="J376" s="15" t="s">
        <v>33</v>
      </c>
      <c r="K376" s="17">
        <v>45</v>
      </c>
      <c r="L376" s="17" t="str">
        <f>IF(K376=1,'[1]Equivalencia BH-BMPT'!$D$2,IF(K376=2,'[1]Equivalencia BH-BMPT'!$D$3,IF(K376=3,'[1]Equivalencia BH-BMPT'!$D$4,IF(K376=4,'[1]Equivalencia BH-BMPT'!$D$5,IF(K376=5,'[1]Equivalencia BH-BMPT'!$D$6,IF(K376=6,'[1]Equivalencia BH-BMPT'!$D$7,IF(K376=7,'[1]Equivalencia BH-BMPT'!$D$8,IF(K376=8,'[1]Equivalencia BH-BMPT'!$D$9,IF(K376=9,'[1]Equivalencia BH-BMPT'!$D$10,IF(K376=10,'[1]Equivalencia BH-BMPT'!$D$11,IF(K376=11,'[1]Equivalencia BH-BMPT'!$D$12,IF(K376=12,'[1]Equivalencia BH-BMPT'!$D$13,IF(K376=13,'[1]Equivalencia BH-BMPT'!$D$14,IF(K376=14,'[1]Equivalencia BH-BMPT'!$D$15,IF(K376=15,'[1]Equivalencia BH-BMPT'!$D$16,IF(K376=16,'[1]Equivalencia BH-BMPT'!$D$17,IF(K376=17,'[1]Equivalencia BH-BMPT'!$D$18,IF(K376=18,'[1]Equivalencia BH-BMPT'!$D$19,IF(K376=19,'[1]Equivalencia BH-BMPT'!$D$20,IF(K376=20,'[1]Equivalencia BH-BMPT'!$D$21,IF(K376=21,'[1]Equivalencia BH-BMPT'!$D$22,IF(K376=22,'[1]Equivalencia BH-BMPT'!$D$23,IF(K376=23,'[1]Equivalencia BH-BMPT'!#REF!,IF(K376=24,'[1]Equivalencia BH-BMPT'!$D$25,IF(K376=25,'[1]Equivalencia BH-BMPT'!$D$26,IF(K376=26,'[1]Equivalencia BH-BMPT'!$D$27,IF(K376=27,'[1]Equivalencia BH-BMPT'!$D$28,IF(K376=28,'[1]Equivalencia BH-BMPT'!$D$29,IF(K376=29,'[1]Equivalencia BH-BMPT'!$D$30,IF(K376=30,'[1]Equivalencia BH-BMPT'!$D$31,IF(K376=31,'[1]Equivalencia BH-BMPT'!$D$32,IF(K376=32,'[1]Equivalencia BH-BMPT'!$D$33,IF(K376=33,'[1]Equivalencia BH-BMPT'!$D$34,IF(K376=34,'[1]Equivalencia BH-BMPT'!$D$35,IF(K376=35,'[1]Equivalencia BH-BMPT'!$D$36,IF(K376=36,'[1]Equivalencia BH-BMPT'!$D$37,IF(K376=37,'[1]Equivalencia BH-BMPT'!$D$38,IF(K376=38,'[1]Equivalencia BH-BMPT'!#REF!,IF(K376=39,'[1]Equivalencia BH-BMPT'!$D$40,IF(K376=40,'[1]Equivalencia BH-BMPT'!$D$41,IF(K376=41,'[1]Equivalencia BH-BMPT'!$D$42,IF(K376=42,'[1]Equivalencia BH-BMPT'!$D$43,IF(K376=43,'[1]Equivalencia BH-BMPT'!$D$44,IF(K376=44,'[1]Equivalencia BH-BMPT'!$D$45,IF(K376=45,'[1]Equivalencia BH-BMPT'!$D$46,"No ha seleccionado un número de programa")))))))))))))))))))))))))))))))))))))))))))))</f>
        <v>Gobernanza e influencia local, regional e internacional</v>
      </c>
      <c r="M376" s="16" t="s">
        <v>34</v>
      </c>
      <c r="N376" s="8">
        <v>80832684</v>
      </c>
      <c r="O376" s="15" t="s">
        <v>922</v>
      </c>
      <c r="P376" s="16">
        <v>4530000</v>
      </c>
      <c r="Q376" s="18"/>
      <c r="R376" s="18"/>
      <c r="S376" s="18"/>
      <c r="T376" s="18">
        <f t="shared" si="5"/>
        <v>4530000</v>
      </c>
      <c r="U376" s="19">
        <v>43424</v>
      </c>
      <c r="V376" s="19">
        <v>43424</v>
      </c>
      <c r="W376" s="19">
        <v>43396</v>
      </c>
      <c r="X376" s="16">
        <v>180</v>
      </c>
      <c r="Y376" s="16">
        <v>90</v>
      </c>
      <c r="Z376" s="20"/>
      <c r="AA376" s="16"/>
      <c r="AB376" s="16"/>
      <c r="AC376" s="16" t="s">
        <v>39</v>
      </c>
      <c r="AD376" s="16"/>
      <c r="AE376" s="21">
        <v>1</v>
      </c>
    </row>
    <row r="377" spans="2:31" ht="285" x14ac:dyDescent="0.25">
      <c r="B377" s="16">
        <v>2018405</v>
      </c>
      <c r="C377" s="16">
        <v>2018</v>
      </c>
      <c r="D377" s="16" t="s">
        <v>923</v>
      </c>
      <c r="E377" s="16">
        <v>5</v>
      </c>
      <c r="F377" s="16" t="s">
        <v>155</v>
      </c>
      <c r="G377" s="16" t="s">
        <v>155</v>
      </c>
      <c r="H377" s="16" t="s">
        <v>35</v>
      </c>
      <c r="I377" s="16" t="s">
        <v>924</v>
      </c>
      <c r="J377" s="15" t="s">
        <v>33</v>
      </c>
      <c r="K377" s="17">
        <v>45</v>
      </c>
      <c r="L377" s="17" t="str">
        <f>IF(K377=1,'[1]Equivalencia BH-BMPT'!$D$2,IF(K377=2,'[1]Equivalencia BH-BMPT'!$D$3,IF(K377=3,'[1]Equivalencia BH-BMPT'!$D$4,IF(K377=4,'[1]Equivalencia BH-BMPT'!$D$5,IF(K377=5,'[1]Equivalencia BH-BMPT'!$D$6,IF(K377=6,'[1]Equivalencia BH-BMPT'!$D$7,IF(K377=7,'[1]Equivalencia BH-BMPT'!$D$8,IF(K377=8,'[1]Equivalencia BH-BMPT'!$D$9,IF(K377=9,'[1]Equivalencia BH-BMPT'!$D$10,IF(K377=10,'[1]Equivalencia BH-BMPT'!$D$11,IF(K377=11,'[1]Equivalencia BH-BMPT'!$D$12,IF(K377=12,'[1]Equivalencia BH-BMPT'!$D$13,IF(K377=13,'[1]Equivalencia BH-BMPT'!$D$14,IF(K377=14,'[1]Equivalencia BH-BMPT'!$D$15,IF(K377=15,'[1]Equivalencia BH-BMPT'!$D$16,IF(K377=16,'[1]Equivalencia BH-BMPT'!$D$17,IF(K377=17,'[1]Equivalencia BH-BMPT'!$D$18,IF(K377=18,'[1]Equivalencia BH-BMPT'!$D$19,IF(K377=19,'[1]Equivalencia BH-BMPT'!$D$20,IF(K377=20,'[1]Equivalencia BH-BMPT'!$D$21,IF(K377=21,'[1]Equivalencia BH-BMPT'!$D$22,IF(K377=22,'[1]Equivalencia BH-BMPT'!$D$23,IF(K377=23,'[1]Equivalencia BH-BMPT'!#REF!,IF(K377=24,'[1]Equivalencia BH-BMPT'!$D$25,IF(K377=25,'[1]Equivalencia BH-BMPT'!$D$26,IF(K377=26,'[1]Equivalencia BH-BMPT'!$D$27,IF(K377=27,'[1]Equivalencia BH-BMPT'!$D$28,IF(K377=28,'[1]Equivalencia BH-BMPT'!$D$29,IF(K377=29,'[1]Equivalencia BH-BMPT'!$D$30,IF(K377=30,'[1]Equivalencia BH-BMPT'!$D$31,IF(K377=31,'[1]Equivalencia BH-BMPT'!$D$32,IF(K377=32,'[1]Equivalencia BH-BMPT'!$D$33,IF(K377=33,'[1]Equivalencia BH-BMPT'!$D$34,IF(K377=34,'[1]Equivalencia BH-BMPT'!$D$35,IF(K377=35,'[1]Equivalencia BH-BMPT'!$D$36,IF(K377=36,'[1]Equivalencia BH-BMPT'!$D$37,IF(K377=37,'[1]Equivalencia BH-BMPT'!$D$38,IF(K377=38,'[1]Equivalencia BH-BMPT'!#REF!,IF(K377=39,'[1]Equivalencia BH-BMPT'!$D$40,IF(K377=40,'[1]Equivalencia BH-BMPT'!$D$41,IF(K377=41,'[1]Equivalencia BH-BMPT'!$D$42,IF(K377=42,'[1]Equivalencia BH-BMPT'!$D$43,IF(K377=43,'[1]Equivalencia BH-BMPT'!$D$44,IF(K377=44,'[1]Equivalencia BH-BMPT'!$D$45,IF(K377=45,'[1]Equivalencia BH-BMPT'!$D$46,"No ha seleccionado un número de programa")))))))))))))))))))))))))))))))))))))))))))))</f>
        <v>Gobernanza e influencia local, regional e internacional</v>
      </c>
      <c r="M377" s="16" t="s">
        <v>34</v>
      </c>
      <c r="N377" s="12">
        <v>19499055</v>
      </c>
      <c r="O377" s="15" t="s">
        <v>925</v>
      </c>
      <c r="P377" s="16">
        <v>9999896</v>
      </c>
      <c r="Q377" s="18"/>
      <c r="R377" s="18"/>
      <c r="S377" s="18"/>
      <c r="T377" s="18">
        <f t="shared" si="5"/>
        <v>9999896</v>
      </c>
      <c r="U377" s="19">
        <v>43420</v>
      </c>
      <c r="V377" s="19">
        <v>43420</v>
      </c>
      <c r="W377" s="19">
        <v>43396</v>
      </c>
      <c r="X377" s="16">
        <v>180</v>
      </c>
      <c r="Y377" s="16">
        <v>90</v>
      </c>
      <c r="Z377" s="20"/>
      <c r="AA377" s="16"/>
      <c r="AB377" s="16"/>
      <c r="AC377" s="16" t="s">
        <v>39</v>
      </c>
      <c r="AD377" s="16"/>
      <c r="AE377" s="21">
        <v>1</v>
      </c>
    </row>
    <row r="378" spans="2:31" ht="270" x14ac:dyDescent="0.25">
      <c r="B378" s="16">
        <v>2018406</v>
      </c>
      <c r="C378" s="16">
        <v>2018</v>
      </c>
      <c r="D378" s="16" t="s">
        <v>926</v>
      </c>
      <c r="E378" s="16">
        <v>5</v>
      </c>
      <c r="F378" s="16" t="s">
        <v>155</v>
      </c>
      <c r="G378" s="16" t="s">
        <v>155</v>
      </c>
      <c r="H378" s="16" t="s">
        <v>35</v>
      </c>
      <c r="I378" s="16" t="s">
        <v>927</v>
      </c>
      <c r="J378" s="15" t="s">
        <v>33</v>
      </c>
      <c r="K378" s="17">
        <v>45</v>
      </c>
      <c r="L378" s="17" t="str">
        <f>IF(K378=1,'[1]Equivalencia BH-BMPT'!$D$2,IF(K378=2,'[1]Equivalencia BH-BMPT'!$D$3,IF(K378=3,'[1]Equivalencia BH-BMPT'!$D$4,IF(K378=4,'[1]Equivalencia BH-BMPT'!$D$5,IF(K378=5,'[1]Equivalencia BH-BMPT'!$D$6,IF(K378=6,'[1]Equivalencia BH-BMPT'!$D$7,IF(K378=7,'[1]Equivalencia BH-BMPT'!$D$8,IF(K378=8,'[1]Equivalencia BH-BMPT'!$D$9,IF(K378=9,'[1]Equivalencia BH-BMPT'!$D$10,IF(K378=10,'[1]Equivalencia BH-BMPT'!$D$11,IF(K378=11,'[1]Equivalencia BH-BMPT'!$D$12,IF(K378=12,'[1]Equivalencia BH-BMPT'!$D$13,IF(K378=13,'[1]Equivalencia BH-BMPT'!$D$14,IF(K378=14,'[1]Equivalencia BH-BMPT'!$D$15,IF(K378=15,'[1]Equivalencia BH-BMPT'!$D$16,IF(K378=16,'[1]Equivalencia BH-BMPT'!$D$17,IF(K378=17,'[1]Equivalencia BH-BMPT'!$D$18,IF(K378=18,'[1]Equivalencia BH-BMPT'!$D$19,IF(K378=19,'[1]Equivalencia BH-BMPT'!$D$20,IF(K378=20,'[1]Equivalencia BH-BMPT'!$D$21,IF(K378=21,'[1]Equivalencia BH-BMPT'!$D$22,IF(K378=22,'[1]Equivalencia BH-BMPT'!$D$23,IF(K378=23,'[1]Equivalencia BH-BMPT'!#REF!,IF(K378=24,'[1]Equivalencia BH-BMPT'!$D$25,IF(K378=25,'[1]Equivalencia BH-BMPT'!$D$26,IF(K378=26,'[1]Equivalencia BH-BMPT'!$D$27,IF(K378=27,'[1]Equivalencia BH-BMPT'!$D$28,IF(K378=28,'[1]Equivalencia BH-BMPT'!$D$29,IF(K378=29,'[1]Equivalencia BH-BMPT'!$D$30,IF(K378=30,'[1]Equivalencia BH-BMPT'!$D$31,IF(K378=31,'[1]Equivalencia BH-BMPT'!$D$32,IF(K378=32,'[1]Equivalencia BH-BMPT'!$D$33,IF(K378=33,'[1]Equivalencia BH-BMPT'!$D$34,IF(K378=34,'[1]Equivalencia BH-BMPT'!$D$35,IF(K378=35,'[1]Equivalencia BH-BMPT'!$D$36,IF(K378=36,'[1]Equivalencia BH-BMPT'!$D$37,IF(K378=37,'[1]Equivalencia BH-BMPT'!$D$38,IF(K378=38,'[1]Equivalencia BH-BMPT'!#REF!,IF(K378=39,'[1]Equivalencia BH-BMPT'!$D$40,IF(K378=40,'[1]Equivalencia BH-BMPT'!$D$41,IF(K378=41,'[1]Equivalencia BH-BMPT'!$D$42,IF(K378=42,'[1]Equivalencia BH-BMPT'!$D$43,IF(K378=43,'[1]Equivalencia BH-BMPT'!$D$44,IF(K378=44,'[1]Equivalencia BH-BMPT'!$D$45,IF(K378=45,'[1]Equivalencia BH-BMPT'!$D$46,"No ha seleccionado un número de programa")))))))))))))))))))))))))))))))))))))))))))))</f>
        <v>Gobernanza e influencia local, regional e internacional</v>
      </c>
      <c r="M378" s="16" t="s">
        <v>34</v>
      </c>
      <c r="N378" s="12">
        <v>1020824834</v>
      </c>
      <c r="O378" s="15" t="s">
        <v>400</v>
      </c>
      <c r="P378" s="16">
        <v>3126000</v>
      </c>
      <c r="Q378" s="18"/>
      <c r="R378" s="18"/>
      <c r="S378" s="18"/>
      <c r="T378" s="18">
        <f t="shared" si="5"/>
        <v>3126000</v>
      </c>
      <c r="U378" s="19">
        <v>43418</v>
      </c>
      <c r="V378" s="19">
        <v>43418</v>
      </c>
      <c r="W378" s="19">
        <v>43396</v>
      </c>
      <c r="X378" s="16">
        <v>180</v>
      </c>
      <c r="Y378" s="16">
        <v>90</v>
      </c>
      <c r="Z378" s="20"/>
      <c r="AA378" s="16"/>
      <c r="AB378" s="16"/>
      <c r="AC378" s="16" t="s">
        <v>39</v>
      </c>
      <c r="AD378" s="16"/>
      <c r="AE378" s="21">
        <v>1</v>
      </c>
    </row>
    <row r="379" spans="2:31" ht="165" x14ac:dyDescent="0.25">
      <c r="B379" s="16">
        <v>2018407</v>
      </c>
      <c r="C379" s="16">
        <v>2018</v>
      </c>
      <c r="D379" s="16" t="s">
        <v>928</v>
      </c>
      <c r="E379" s="16">
        <v>5</v>
      </c>
      <c r="F379" s="16" t="s">
        <v>155</v>
      </c>
      <c r="G379" s="16" t="s">
        <v>155</v>
      </c>
      <c r="H379" s="16" t="s">
        <v>35</v>
      </c>
      <c r="I379" s="16" t="s">
        <v>929</v>
      </c>
      <c r="J379" s="15" t="s">
        <v>33</v>
      </c>
      <c r="K379" s="17">
        <v>45</v>
      </c>
      <c r="L379" s="17" t="str">
        <f>IF(K379=1,'[1]Equivalencia BH-BMPT'!$D$2,IF(K379=2,'[1]Equivalencia BH-BMPT'!$D$3,IF(K379=3,'[1]Equivalencia BH-BMPT'!$D$4,IF(K379=4,'[1]Equivalencia BH-BMPT'!$D$5,IF(K379=5,'[1]Equivalencia BH-BMPT'!$D$6,IF(K379=6,'[1]Equivalencia BH-BMPT'!$D$7,IF(K379=7,'[1]Equivalencia BH-BMPT'!$D$8,IF(K379=8,'[1]Equivalencia BH-BMPT'!$D$9,IF(K379=9,'[1]Equivalencia BH-BMPT'!$D$10,IF(K379=10,'[1]Equivalencia BH-BMPT'!$D$11,IF(K379=11,'[1]Equivalencia BH-BMPT'!$D$12,IF(K379=12,'[1]Equivalencia BH-BMPT'!$D$13,IF(K379=13,'[1]Equivalencia BH-BMPT'!$D$14,IF(K379=14,'[1]Equivalencia BH-BMPT'!$D$15,IF(K379=15,'[1]Equivalencia BH-BMPT'!$D$16,IF(K379=16,'[1]Equivalencia BH-BMPT'!$D$17,IF(K379=17,'[1]Equivalencia BH-BMPT'!$D$18,IF(K379=18,'[1]Equivalencia BH-BMPT'!$D$19,IF(K379=19,'[1]Equivalencia BH-BMPT'!$D$20,IF(K379=20,'[1]Equivalencia BH-BMPT'!$D$21,IF(K379=21,'[1]Equivalencia BH-BMPT'!$D$22,IF(K379=22,'[1]Equivalencia BH-BMPT'!$D$23,IF(K379=23,'[1]Equivalencia BH-BMPT'!#REF!,IF(K379=24,'[1]Equivalencia BH-BMPT'!$D$25,IF(K379=25,'[1]Equivalencia BH-BMPT'!$D$26,IF(K379=26,'[1]Equivalencia BH-BMPT'!$D$27,IF(K379=27,'[1]Equivalencia BH-BMPT'!$D$28,IF(K379=28,'[1]Equivalencia BH-BMPT'!$D$29,IF(K379=29,'[1]Equivalencia BH-BMPT'!$D$30,IF(K379=30,'[1]Equivalencia BH-BMPT'!$D$31,IF(K379=31,'[1]Equivalencia BH-BMPT'!$D$32,IF(K379=32,'[1]Equivalencia BH-BMPT'!$D$33,IF(K379=33,'[1]Equivalencia BH-BMPT'!$D$34,IF(K379=34,'[1]Equivalencia BH-BMPT'!$D$35,IF(K379=35,'[1]Equivalencia BH-BMPT'!$D$36,IF(K379=36,'[1]Equivalencia BH-BMPT'!$D$37,IF(K379=37,'[1]Equivalencia BH-BMPT'!$D$38,IF(K379=38,'[1]Equivalencia BH-BMPT'!#REF!,IF(K379=39,'[1]Equivalencia BH-BMPT'!$D$40,IF(K379=40,'[1]Equivalencia BH-BMPT'!$D$41,IF(K379=41,'[1]Equivalencia BH-BMPT'!$D$42,IF(K379=42,'[1]Equivalencia BH-BMPT'!$D$43,IF(K379=43,'[1]Equivalencia BH-BMPT'!$D$44,IF(K379=44,'[1]Equivalencia BH-BMPT'!$D$45,IF(K379=45,'[1]Equivalencia BH-BMPT'!$D$46,"No ha seleccionado un número de programa")))))))))))))))))))))))))))))))))))))))))))))</f>
        <v>Gobernanza e influencia local, regional e internacional</v>
      </c>
      <c r="M379" s="16" t="s">
        <v>34</v>
      </c>
      <c r="N379" s="8">
        <v>52532595</v>
      </c>
      <c r="O379" s="15" t="s">
        <v>930</v>
      </c>
      <c r="P379" s="16">
        <v>4530000</v>
      </c>
      <c r="Q379" s="18"/>
      <c r="R379" s="18"/>
      <c r="S379" s="18"/>
      <c r="T379" s="18">
        <f t="shared" si="5"/>
        <v>4530000</v>
      </c>
      <c r="U379" s="19">
        <v>43420</v>
      </c>
      <c r="V379" s="19">
        <v>43420</v>
      </c>
      <c r="W379" s="19">
        <v>43396</v>
      </c>
      <c r="X379" s="16">
        <v>180</v>
      </c>
      <c r="Y379" s="16">
        <v>90</v>
      </c>
      <c r="Z379" s="20"/>
      <c r="AA379" s="16"/>
      <c r="AB379" s="16"/>
      <c r="AC379" s="16" t="s">
        <v>39</v>
      </c>
      <c r="AD379" s="16"/>
      <c r="AE379" s="21">
        <v>1</v>
      </c>
    </row>
    <row r="380" spans="2:31" ht="270" x14ac:dyDescent="0.25">
      <c r="B380" s="16">
        <v>2018408</v>
      </c>
      <c r="C380" s="16">
        <v>2018</v>
      </c>
      <c r="D380" s="16" t="s">
        <v>931</v>
      </c>
      <c r="E380" s="16">
        <v>5</v>
      </c>
      <c r="F380" s="16" t="s">
        <v>155</v>
      </c>
      <c r="G380" s="16" t="s">
        <v>155</v>
      </c>
      <c r="H380" s="16" t="s">
        <v>35</v>
      </c>
      <c r="I380" s="16" t="s">
        <v>584</v>
      </c>
      <c r="J380" s="15" t="s">
        <v>33</v>
      </c>
      <c r="K380" s="17">
        <v>18</v>
      </c>
      <c r="L380" s="17" t="str">
        <f>IF(K380=1,'[1]Equivalencia BH-BMPT'!$D$2,IF(K380=2,'[1]Equivalencia BH-BMPT'!$D$3,IF(K380=3,'[1]Equivalencia BH-BMPT'!$D$4,IF(K380=4,'[1]Equivalencia BH-BMPT'!$D$5,IF(K380=5,'[1]Equivalencia BH-BMPT'!$D$6,IF(K380=6,'[1]Equivalencia BH-BMPT'!$D$7,IF(K380=7,'[1]Equivalencia BH-BMPT'!$D$8,IF(K380=8,'[1]Equivalencia BH-BMPT'!$D$9,IF(K380=9,'[1]Equivalencia BH-BMPT'!$D$10,IF(K380=10,'[1]Equivalencia BH-BMPT'!$D$11,IF(K380=11,'[1]Equivalencia BH-BMPT'!$D$12,IF(K380=12,'[1]Equivalencia BH-BMPT'!$D$13,IF(K380=13,'[1]Equivalencia BH-BMPT'!$D$14,IF(K380=14,'[1]Equivalencia BH-BMPT'!$D$15,IF(K380=15,'[1]Equivalencia BH-BMPT'!$D$16,IF(K380=16,'[1]Equivalencia BH-BMPT'!$D$17,IF(K380=17,'[1]Equivalencia BH-BMPT'!$D$18,IF(K380=18,'[1]Equivalencia BH-BMPT'!$D$19,IF(K380=19,'[1]Equivalencia BH-BMPT'!$D$20,IF(K380=20,'[1]Equivalencia BH-BMPT'!$D$21,IF(K380=21,'[1]Equivalencia BH-BMPT'!$D$22,IF(K380=22,'[1]Equivalencia BH-BMPT'!$D$23,IF(K380=23,'[1]Equivalencia BH-BMPT'!#REF!,IF(K380=24,'[1]Equivalencia BH-BMPT'!$D$25,IF(K380=25,'[1]Equivalencia BH-BMPT'!$D$26,IF(K380=26,'[1]Equivalencia BH-BMPT'!$D$27,IF(K380=27,'[1]Equivalencia BH-BMPT'!$D$28,IF(K380=28,'[1]Equivalencia BH-BMPT'!$D$29,IF(K380=29,'[1]Equivalencia BH-BMPT'!$D$30,IF(K380=30,'[1]Equivalencia BH-BMPT'!$D$31,IF(K380=31,'[1]Equivalencia BH-BMPT'!$D$32,IF(K380=32,'[1]Equivalencia BH-BMPT'!$D$33,IF(K380=33,'[1]Equivalencia BH-BMPT'!$D$34,IF(K380=34,'[1]Equivalencia BH-BMPT'!$D$35,IF(K380=35,'[1]Equivalencia BH-BMPT'!$D$36,IF(K380=36,'[1]Equivalencia BH-BMPT'!$D$37,IF(K380=37,'[1]Equivalencia BH-BMPT'!$D$38,IF(K380=38,'[1]Equivalencia BH-BMPT'!#REF!,IF(K380=39,'[1]Equivalencia BH-BMPT'!$D$40,IF(K380=40,'[1]Equivalencia BH-BMPT'!$D$41,IF(K380=41,'[1]Equivalencia BH-BMPT'!$D$42,IF(K380=42,'[1]Equivalencia BH-BMPT'!$D$43,IF(K380=43,'[1]Equivalencia BH-BMPT'!$D$44,IF(K380=44,'[1]Equivalencia BH-BMPT'!$D$45,IF(K380=45,'[1]Equivalencia BH-BMPT'!$D$46,"No ha seleccionado un número de programa")))))))))))))))))))))))))))))))))))))))))))))</f>
        <v>Mejor movilidad para todos</v>
      </c>
      <c r="M380" s="16" t="s">
        <v>49</v>
      </c>
      <c r="N380" s="12">
        <v>79951476</v>
      </c>
      <c r="O380" s="15" t="s">
        <v>932</v>
      </c>
      <c r="P380" s="16">
        <v>8600000</v>
      </c>
      <c r="Q380" s="18"/>
      <c r="R380" s="18"/>
      <c r="S380" s="18"/>
      <c r="T380" s="18">
        <f t="shared" si="5"/>
        <v>8600000</v>
      </c>
      <c r="U380" s="19">
        <v>43420</v>
      </c>
      <c r="V380" s="19">
        <v>43420</v>
      </c>
      <c r="W380" s="19">
        <v>43396</v>
      </c>
      <c r="X380" s="16">
        <v>180</v>
      </c>
      <c r="Y380" s="16">
        <v>90</v>
      </c>
      <c r="Z380" s="20"/>
      <c r="AA380" s="16"/>
      <c r="AB380" s="16"/>
      <c r="AC380" s="16" t="s">
        <v>39</v>
      </c>
      <c r="AD380" s="16"/>
      <c r="AE380" s="21">
        <v>1</v>
      </c>
    </row>
    <row r="381" spans="2:31" ht="409.5" x14ac:dyDescent="0.25">
      <c r="B381" s="16">
        <v>2018409</v>
      </c>
      <c r="C381" s="16">
        <v>2018</v>
      </c>
      <c r="D381" s="16" t="s">
        <v>933</v>
      </c>
      <c r="E381" s="16">
        <v>5</v>
      </c>
      <c r="F381" s="16" t="s">
        <v>155</v>
      </c>
      <c r="G381" s="16" t="s">
        <v>155</v>
      </c>
      <c r="H381" s="16" t="s">
        <v>35</v>
      </c>
      <c r="I381" s="16" t="s">
        <v>934</v>
      </c>
      <c r="J381" s="15" t="s">
        <v>33</v>
      </c>
      <c r="K381" s="17">
        <v>15</v>
      </c>
      <c r="L381" s="17" t="str">
        <f>IF(K381=1,'[1]Equivalencia BH-BMPT'!$D$2,IF(K381=2,'[1]Equivalencia BH-BMPT'!$D$3,IF(K381=3,'[1]Equivalencia BH-BMPT'!$D$4,IF(K381=4,'[1]Equivalencia BH-BMPT'!$D$5,IF(K381=5,'[1]Equivalencia BH-BMPT'!$D$6,IF(K381=6,'[1]Equivalencia BH-BMPT'!$D$7,IF(K381=7,'[1]Equivalencia BH-BMPT'!$D$8,IF(K381=8,'[1]Equivalencia BH-BMPT'!$D$9,IF(K381=9,'[1]Equivalencia BH-BMPT'!$D$10,IF(K381=10,'[1]Equivalencia BH-BMPT'!$D$11,IF(K381=11,'[1]Equivalencia BH-BMPT'!$D$12,IF(K381=12,'[1]Equivalencia BH-BMPT'!$D$13,IF(K381=13,'[1]Equivalencia BH-BMPT'!$D$14,IF(K381=14,'[1]Equivalencia BH-BMPT'!$D$15,IF(K381=15,'[1]Equivalencia BH-BMPT'!$D$16,IF(K381=16,'[1]Equivalencia BH-BMPT'!$D$17,IF(K381=17,'[1]Equivalencia BH-BMPT'!$D$18,IF(K381=18,'[1]Equivalencia BH-BMPT'!$D$19,IF(K381=19,'[1]Equivalencia BH-BMPT'!$D$20,IF(K381=20,'[1]Equivalencia BH-BMPT'!$D$21,IF(K381=21,'[1]Equivalencia BH-BMPT'!$D$22,IF(K381=22,'[1]Equivalencia BH-BMPT'!$D$23,IF(K381=23,'[1]Equivalencia BH-BMPT'!#REF!,IF(K381=24,'[1]Equivalencia BH-BMPT'!$D$25,IF(K381=25,'[1]Equivalencia BH-BMPT'!$D$26,IF(K381=26,'[1]Equivalencia BH-BMPT'!$D$27,IF(K381=27,'[1]Equivalencia BH-BMPT'!$D$28,IF(K381=28,'[1]Equivalencia BH-BMPT'!$D$29,IF(K381=29,'[1]Equivalencia BH-BMPT'!$D$30,IF(K381=30,'[1]Equivalencia BH-BMPT'!$D$31,IF(K381=31,'[1]Equivalencia BH-BMPT'!$D$32,IF(K381=32,'[1]Equivalencia BH-BMPT'!$D$33,IF(K381=33,'[1]Equivalencia BH-BMPT'!$D$34,IF(K381=34,'[1]Equivalencia BH-BMPT'!$D$35,IF(K381=35,'[1]Equivalencia BH-BMPT'!$D$36,IF(K381=36,'[1]Equivalencia BH-BMPT'!$D$37,IF(K381=37,'[1]Equivalencia BH-BMPT'!$D$38,IF(K381=38,'[1]Equivalencia BH-BMPT'!#REF!,IF(K381=39,'[1]Equivalencia BH-BMPT'!$D$40,IF(K381=40,'[1]Equivalencia BH-BMPT'!$D$41,IF(K381=41,'[1]Equivalencia BH-BMPT'!$D$42,IF(K381=42,'[1]Equivalencia BH-BMPT'!$D$43,IF(K381=43,'[1]Equivalencia BH-BMPT'!$D$44,IF(K381=44,'[1]Equivalencia BH-BMPT'!$D$45,IF(K381=45,'[1]Equivalencia BH-BMPT'!$D$46,"No ha seleccionado un número de programa")))))))))))))))))))))))))))))))))))))))))))))</f>
        <v>Recuperación, incorporación, vida urbana y control de la ilegalidad</v>
      </c>
      <c r="M381" s="16" t="s">
        <v>414</v>
      </c>
      <c r="N381" s="8">
        <v>79132167</v>
      </c>
      <c r="O381" s="15" t="s">
        <v>935</v>
      </c>
      <c r="P381" s="16">
        <v>8600000</v>
      </c>
      <c r="Q381" s="18"/>
      <c r="R381" s="18"/>
      <c r="S381" s="18"/>
      <c r="T381" s="18">
        <f t="shared" si="5"/>
        <v>8600000</v>
      </c>
      <c r="U381" s="19">
        <v>43420</v>
      </c>
      <c r="V381" s="19">
        <v>43420</v>
      </c>
      <c r="W381" s="19">
        <v>43396</v>
      </c>
      <c r="X381" s="16">
        <v>180</v>
      </c>
      <c r="Y381" s="16">
        <v>90</v>
      </c>
      <c r="Z381" s="20"/>
      <c r="AA381" s="16"/>
      <c r="AB381" s="16"/>
      <c r="AC381" s="16" t="s">
        <v>39</v>
      </c>
      <c r="AD381" s="16"/>
      <c r="AE381" s="21">
        <v>1</v>
      </c>
    </row>
    <row r="382" spans="2:31" ht="255" x14ac:dyDescent="0.25">
      <c r="B382" s="16">
        <v>2018410</v>
      </c>
      <c r="C382" s="16">
        <v>2018</v>
      </c>
      <c r="D382" s="16" t="s">
        <v>936</v>
      </c>
      <c r="E382" s="16">
        <v>5</v>
      </c>
      <c r="F382" s="16" t="s">
        <v>155</v>
      </c>
      <c r="G382" s="16" t="s">
        <v>155</v>
      </c>
      <c r="H382" s="16" t="s">
        <v>35</v>
      </c>
      <c r="I382" s="16" t="s">
        <v>937</v>
      </c>
      <c r="J382" s="15" t="s">
        <v>33</v>
      </c>
      <c r="K382" s="17">
        <v>45</v>
      </c>
      <c r="L382" s="17" t="str">
        <f>IF(K382=1,'[1]Equivalencia BH-BMPT'!$D$2,IF(K382=2,'[1]Equivalencia BH-BMPT'!$D$3,IF(K382=3,'[1]Equivalencia BH-BMPT'!$D$4,IF(K382=4,'[1]Equivalencia BH-BMPT'!$D$5,IF(K382=5,'[1]Equivalencia BH-BMPT'!$D$6,IF(K382=6,'[1]Equivalencia BH-BMPT'!$D$7,IF(K382=7,'[1]Equivalencia BH-BMPT'!$D$8,IF(K382=8,'[1]Equivalencia BH-BMPT'!$D$9,IF(K382=9,'[1]Equivalencia BH-BMPT'!$D$10,IF(K382=10,'[1]Equivalencia BH-BMPT'!$D$11,IF(K382=11,'[1]Equivalencia BH-BMPT'!$D$12,IF(K382=12,'[1]Equivalencia BH-BMPT'!$D$13,IF(K382=13,'[1]Equivalencia BH-BMPT'!$D$14,IF(K382=14,'[1]Equivalencia BH-BMPT'!$D$15,IF(K382=15,'[1]Equivalencia BH-BMPT'!$D$16,IF(K382=16,'[1]Equivalencia BH-BMPT'!$D$17,IF(K382=17,'[1]Equivalencia BH-BMPT'!$D$18,IF(K382=18,'[1]Equivalencia BH-BMPT'!$D$19,IF(K382=19,'[1]Equivalencia BH-BMPT'!$D$20,IF(K382=20,'[1]Equivalencia BH-BMPT'!$D$21,IF(K382=21,'[1]Equivalencia BH-BMPT'!$D$22,IF(K382=22,'[1]Equivalencia BH-BMPT'!$D$23,IF(K382=23,'[1]Equivalencia BH-BMPT'!#REF!,IF(K382=24,'[1]Equivalencia BH-BMPT'!$D$25,IF(K382=25,'[1]Equivalencia BH-BMPT'!$D$26,IF(K382=26,'[1]Equivalencia BH-BMPT'!$D$27,IF(K382=27,'[1]Equivalencia BH-BMPT'!$D$28,IF(K382=28,'[1]Equivalencia BH-BMPT'!$D$29,IF(K382=29,'[1]Equivalencia BH-BMPT'!$D$30,IF(K382=30,'[1]Equivalencia BH-BMPT'!$D$31,IF(K382=31,'[1]Equivalencia BH-BMPT'!$D$32,IF(K382=32,'[1]Equivalencia BH-BMPT'!$D$33,IF(K382=33,'[1]Equivalencia BH-BMPT'!$D$34,IF(K382=34,'[1]Equivalencia BH-BMPT'!$D$35,IF(K382=35,'[1]Equivalencia BH-BMPT'!$D$36,IF(K382=36,'[1]Equivalencia BH-BMPT'!$D$37,IF(K382=37,'[1]Equivalencia BH-BMPT'!$D$38,IF(K382=38,'[1]Equivalencia BH-BMPT'!#REF!,IF(K382=39,'[1]Equivalencia BH-BMPT'!$D$40,IF(K382=40,'[1]Equivalencia BH-BMPT'!$D$41,IF(K382=41,'[1]Equivalencia BH-BMPT'!$D$42,IF(K382=42,'[1]Equivalencia BH-BMPT'!$D$43,IF(K382=43,'[1]Equivalencia BH-BMPT'!$D$44,IF(K382=44,'[1]Equivalencia BH-BMPT'!$D$45,IF(K382=45,'[1]Equivalencia BH-BMPT'!$D$46,"No ha seleccionado un número de programa")))))))))))))))))))))))))))))))))))))))))))))</f>
        <v>Gobernanza e influencia local, regional e internacional</v>
      </c>
      <c r="M382" s="16" t="s">
        <v>34</v>
      </c>
      <c r="N382" s="12">
        <v>52520669</v>
      </c>
      <c r="O382" s="15" t="s">
        <v>495</v>
      </c>
      <c r="P382" s="16">
        <v>5200000</v>
      </c>
      <c r="Q382" s="18"/>
      <c r="R382" s="18">
        <v>1</v>
      </c>
      <c r="S382" s="18">
        <v>1733333</v>
      </c>
      <c r="T382" s="18">
        <f t="shared" si="5"/>
        <v>6933333</v>
      </c>
      <c r="U382" s="19">
        <v>43420</v>
      </c>
      <c r="V382" s="19">
        <v>43420</v>
      </c>
      <c r="W382" s="19">
        <v>43396</v>
      </c>
      <c r="X382" s="16">
        <v>180</v>
      </c>
      <c r="Y382" s="16">
        <v>90</v>
      </c>
      <c r="Z382" s="20"/>
      <c r="AA382" s="16"/>
      <c r="AB382" s="16"/>
      <c r="AC382" s="16" t="s">
        <v>39</v>
      </c>
      <c r="AD382" s="16"/>
      <c r="AE382" s="21">
        <v>1</v>
      </c>
    </row>
    <row r="383" spans="2:31" ht="405" x14ac:dyDescent="0.25">
      <c r="B383" s="16">
        <v>2018411</v>
      </c>
      <c r="C383" s="16">
        <v>2018</v>
      </c>
      <c r="D383" s="16" t="s">
        <v>938</v>
      </c>
      <c r="E383" s="16">
        <v>5</v>
      </c>
      <c r="F383" s="16" t="s">
        <v>155</v>
      </c>
      <c r="G383" s="16" t="s">
        <v>155</v>
      </c>
      <c r="H383" s="16" t="s">
        <v>35</v>
      </c>
      <c r="I383" s="16" t="s">
        <v>939</v>
      </c>
      <c r="J383" s="15" t="s">
        <v>33</v>
      </c>
      <c r="K383" s="17">
        <v>45</v>
      </c>
      <c r="L383" s="17" t="str">
        <f>IF(K383=1,'[1]Equivalencia BH-BMPT'!$D$2,IF(K383=2,'[1]Equivalencia BH-BMPT'!$D$3,IF(K383=3,'[1]Equivalencia BH-BMPT'!$D$4,IF(K383=4,'[1]Equivalencia BH-BMPT'!$D$5,IF(K383=5,'[1]Equivalencia BH-BMPT'!$D$6,IF(K383=6,'[1]Equivalencia BH-BMPT'!$D$7,IF(K383=7,'[1]Equivalencia BH-BMPT'!$D$8,IF(K383=8,'[1]Equivalencia BH-BMPT'!$D$9,IF(K383=9,'[1]Equivalencia BH-BMPT'!$D$10,IF(K383=10,'[1]Equivalencia BH-BMPT'!$D$11,IF(K383=11,'[1]Equivalencia BH-BMPT'!$D$12,IF(K383=12,'[1]Equivalencia BH-BMPT'!$D$13,IF(K383=13,'[1]Equivalencia BH-BMPT'!$D$14,IF(K383=14,'[1]Equivalencia BH-BMPT'!$D$15,IF(K383=15,'[1]Equivalencia BH-BMPT'!$D$16,IF(K383=16,'[1]Equivalencia BH-BMPT'!$D$17,IF(K383=17,'[1]Equivalencia BH-BMPT'!$D$18,IF(K383=18,'[1]Equivalencia BH-BMPT'!$D$19,IF(K383=19,'[1]Equivalencia BH-BMPT'!$D$20,IF(K383=20,'[1]Equivalencia BH-BMPT'!$D$21,IF(K383=21,'[1]Equivalencia BH-BMPT'!$D$22,IF(K383=22,'[1]Equivalencia BH-BMPT'!$D$23,IF(K383=23,'[1]Equivalencia BH-BMPT'!#REF!,IF(K383=24,'[1]Equivalencia BH-BMPT'!$D$25,IF(K383=25,'[1]Equivalencia BH-BMPT'!$D$26,IF(K383=26,'[1]Equivalencia BH-BMPT'!$D$27,IF(K383=27,'[1]Equivalencia BH-BMPT'!$D$28,IF(K383=28,'[1]Equivalencia BH-BMPT'!$D$29,IF(K383=29,'[1]Equivalencia BH-BMPT'!$D$30,IF(K383=30,'[1]Equivalencia BH-BMPT'!$D$31,IF(K383=31,'[1]Equivalencia BH-BMPT'!$D$32,IF(K383=32,'[1]Equivalencia BH-BMPT'!$D$33,IF(K383=33,'[1]Equivalencia BH-BMPT'!$D$34,IF(K383=34,'[1]Equivalencia BH-BMPT'!$D$35,IF(K383=35,'[1]Equivalencia BH-BMPT'!$D$36,IF(K383=36,'[1]Equivalencia BH-BMPT'!$D$37,IF(K383=37,'[1]Equivalencia BH-BMPT'!$D$38,IF(K383=38,'[1]Equivalencia BH-BMPT'!#REF!,IF(K383=39,'[1]Equivalencia BH-BMPT'!$D$40,IF(K383=40,'[1]Equivalencia BH-BMPT'!$D$41,IF(K383=41,'[1]Equivalencia BH-BMPT'!$D$42,IF(K383=42,'[1]Equivalencia BH-BMPT'!$D$43,IF(K383=43,'[1]Equivalencia BH-BMPT'!$D$44,IF(K383=44,'[1]Equivalencia BH-BMPT'!$D$45,IF(K383=45,'[1]Equivalencia BH-BMPT'!$D$46,"No ha seleccionado un número de programa")))))))))))))))))))))))))))))))))))))))))))))</f>
        <v>Gobernanza e influencia local, regional e internacional</v>
      </c>
      <c r="M383" s="16" t="s">
        <v>34</v>
      </c>
      <c r="N383" s="8">
        <v>1023865930</v>
      </c>
      <c r="O383" s="15" t="s">
        <v>397</v>
      </c>
      <c r="P383" s="16">
        <v>6094000</v>
      </c>
      <c r="Q383" s="18"/>
      <c r="R383" s="18"/>
      <c r="S383" s="18"/>
      <c r="T383" s="18">
        <f t="shared" ref="T383:T428" si="6">P383+Q383+S383</f>
        <v>6094000</v>
      </c>
      <c r="U383" s="19">
        <v>43423</v>
      </c>
      <c r="V383" s="19">
        <v>43423</v>
      </c>
      <c r="W383" s="19">
        <v>43396</v>
      </c>
      <c r="X383" s="16">
        <v>180</v>
      </c>
      <c r="Y383" s="16">
        <v>90</v>
      </c>
      <c r="Z383" s="20"/>
      <c r="AA383" s="16"/>
      <c r="AB383" s="16"/>
      <c r="AC383" s="16" t="s">
        <v>39</v>
      </c>
      <c r="AD383" s="16"/>
      <c r="AE383" s="21">
        <v>1</v>
      </c>
    </row>
    <row r="384" spans="2:31" ht="165" x14ac:dyDescent="0.25">
      <c r="B384" s="16">
        <v>2018412</v>
      </c>
      <c r="C384" s="16">
        <v>2018</v>
      </c>
      <c r="D384" s="16" t="s">
        <v>940</v>
      </c>
      <c r="E384" s="16">
        <v>5</v>
      </c>
      <c r="F384" s="16" t="s">
        <v>155</v>
      </c>
      <c r="G384" s="16" t="s">
        <v>155</v>
      </c>
      <c r="H384" s="16" t="s">
        <v>35</v>
      </c>
      <c r="I384" s="16" t="s">
        <v>192</v>
      </c>
      <c r="J384" s="15" t="s">
        <v>33</v>
      </c>
      <c r="K384" s="17">
        <v>45</v>
      </c>
      <c r="L384" s="17" t="str">
        <f>IF(K384=1,'[1]Equivalencia BH-BMPT'!$D$2,IF(K384=2,'[1]Equivalencia BH-BMPT'!$D$3,IF(K384=3,'[1]Equivalencia BH-BMPT'!$D$4,IF(K384=4,'[1]Equivalencia BH-BMPT'!$D$5,IF(K384=5,'[1]Equivalencia BH-BMPT'!$D$6,IF(K384=6,'[1]Equivalencia BH-BMPT'!$D$7,IF(K384=7,'[1]Equivalencia BH-BMPT'!$D$8,IF(K384=8,'[1]Equivalencia BH-BMPT'!$D$9,IF(K384=9,'[1]Equivalencia BH-BMPT'!$D$10,IF(K384=10,'[1]Equivalencia BH-BMPT'!$D$11,IF(K384=11,'[1]Equivalencia BH-BMPT'!$D$12,IF(K384=12,'[1]Equivalencia BH-BMPT'!$D$13,IF(K384=13,'[1]Equivalencia BH-BMPT'!$D$14,IF(K384=14,'[1]Equivalencia BH-BMPT'!$D$15,IF(K384=15,'[1]Equivalencia BH-BMPT'!$D$16,IF(K384=16,'[1]Equivalencia BH-BMPT'!$D$17,IF(K384=17,'[1]Equivalencia BH-BMPT'!$D$18,IF(K384=18,'[1]Equivalencia BH-BMPT'!$D$19,IF(K384=19,'[1]Equivalencia BH-BMPT'!$D$20,IF(K384=20,'[1]Equivalencia BH-BMPT'!$D$21,IF(K384=21,'[1]Equivalencia BH-BMPT'!$D$22,IF(K384=22,'[1]Equivalencia BH-BMPT'!$D$23,IF(K384=23,'[1]Equivalencia BH-BMPT'!#REF!,IF(K384=24,'[1]Equivalencia BH-BMPT'!$D$25,IF(K384=25,'[1]Equivalencia BH-BMPT'!$D$26,IF(K384=26,'[1]Equivalencia BH-BMPT'!$D$27,IF(K384=27,'[1]Equivalencia BH-BMPT'!$D$28,IF(K384=28,'[1]Equivalencia BH-BMPT'!$D$29,IF(K384=29,'[1]Equivalencia BH-BMPT'!$D$30,IF(K384=30,'[1]Equivalencia BH-BMPT'!$D$31,IF(K384=31,'[1]Equivalencia BH-BMPT'!$D$32,IF(K384=32,'[1]Equivalencia BH-BMPT'!$D$33,IF(K384=33,'[1]Equivalencia BH-BMPT'!$D$34,IF(K384=34,'[1]Equivalencia BH-BMPT'!$D$35,IF(K384=35,'[1]Equivalencia BH-BMPT'!$D$36,IF(K384=36,'[1]Equivalencia BH-BMPT'!$D$37,IF(K384=37,'[1]Equivalencia BH-BMPT'!$D$38,IF(K384=38,'[1]Equivalencia BH-BMPT'!#REF!,IF(K384=39,'[1]Equivalencia BH-BMPT'!$D$40,IF(K384=40,'[1]Equivalencia BH-BMPT'!$D$41,IF(K384=41,'[1]Equivalencia BH-BMPT'!$D$42,IF(K384=42,'[1]Equivalencia BH-BMPT'!$D$43,IF(K384=43,'[1]Equivalencia BH-BMPT'!$D$44,IF(K384=44,'[1]Equivalencia BH-BMPT'!$D$45,IF(K384=45,'[1]Equivalencia BH-BMPT'!$D$46,"No ha seleccionado un número de programa")))))))))))))))))))))))))))))))))))))))))))))</f>
        <v>Gobernanza e influencia local, regional e internacional</v>
      </c>
      <c r="M384" s="16" t="s">
        <v>34</v>
      </c>
      <c r="N384" s="8">
        <v>52060421</v>
      </c>
      <c r="O384" s="15" t="s">
        <v>385</v>
      </c>
      <c r="P384" s="16">
        <v>4530000</v>
      </c>
      <c r="Q384" s="18"/>
      <c r="R384" s="18"/>
      <c r="S384" s="18"/>
      <c r="T384" s="18">
        <f t="shared" si="6"/>
        <v>4530000</v>
      </c>
      <c r="U384" s="19">
        <v>43420</v>
      </c>
      <c r="V384" s="19">
        <v>43420</v>
      </c>
      <c r="W384" s="19">
        <v>43396</v>
      </c>
      <c r="X384" s="16">
        <v>180</v>
      </c>
      <c r="Y384" s="16">
        <v>90</v>
      </c>
      <c r="Z384" s="20"/>
      <c r="AA384" s="16"/>
      <c r="AB384" s="16"/>
      <c r="AC384" s="16" t="s">
        <v>39</v>
      </c>
      <c r="AD384" s="16"/>
      <c r="AE384" s="21">
        <v>1</v>
      </c>
    </row>
    <row r="385" spans="2:31" ht="165" x14ac:dyDescent="0.25">
      <c r="B385" s="16">
        <v>2018413</v>
      </c>
      <c r="C385" s="16">
        <v>2018</v>
      </c>
      <c r="D385" s="16" t="s">
        <v>941</v>
      </c>
      <c r="E385" s="16">
        <v>5</v>
      </c>
      <c r="F385" s="16" t="s">
        <v>155</v>
      </c>
      <c r="G385" s="16" t="s">
        <v>155</v>
      </c>
      <c r="H385" s="16" t="s">
        <v>35</v>
      </c>
      <c r="I385" s="16" t="s">
        <v>192</v>
      </c>
      <c r="J385" s="15" t="s">
        <v>33</v>
      </c>
      <c r="K385" s="17">
        <v>45</v>
      </c>
      <c r="L385" s="17" t="str">
        <f>IF(K385=1,'[1]Equivalencia BH-BMPT'!$D$2,IF(K385=2,'[1]Equivalencia BH-BMPT'!$D$3,IF(K385=3,'[1]Equivalencia BH-BMPT'!$D$4,IF(K385=4,'[1]Equivalencia BH-BMPT'!$D$5,IF(K385=5,'[1]Equivalencia BH-BMPT'!$D$6,IF(K385=6,'[1]Equivalencia BH-BMPT'!$D$7,IF(K385=7,'[1]Equivalencia BH-BMPT'!$D$8,IF(K385=8,'[1]Equivalencia BH-BMPT'!$D$9,IF(K385=9,'[1]Equivalencia BH-BMPT'!$D$10,IF(K385=10,'[1]Equivalencia BH-BMPT'!$D$11,IF(K385=11,'[1]Equivalencia BH-BMPT'!$D$12,IF(K385=12,'[1]Equivalencia BH-BMPT'!$D$13,IF(K385=13,'[1]Equivalencia BH-BMPT'!$D$14,IF(K385=14,'[1]Equivalencia BH-BMPT'!$D$15,IF(K385=15,'[1]Equivalencia BH-BMPT'!$D$16,IF(K385=16,'[1]Equivalencia BH-BMPT'!$D$17,IF(K385=17,'[1]Equivalencia BH-BMPT'!$D$18,IF(K385=18,'[1]Equivalencia BH-BMPT'!$D$19,IF(K385=19,'[1]Equivalencia BH-BMPT'!$D$20,IF(K385=20,'[1]Equivalencia BH-BMPT'!$D$21,IF(K385=21,'[1]Equivalencia BH-BMPT'!$D$22,IF(K385=22,'[1]Equivalencia BH-BMPT'!$D$23,IF(K385=23,'[1]Equivalencia BH-BMPT'!#REF!,IF(K385=24,'[1]Equivalencia BH-BMPT'!$D$25,IF(K385=25,'[1]Equivalencia BH-BMPT'!$D$26,IF(K385=26,'[1]Equivalencia BH-BMPT'!$D$27,IF(K385=27,'[1]Equivalencia BH-BMPT'!$D$28,IF(K385=28,'[1]Equivalencia BH-BMPT'!$D$29,IF(K385=29,'[1]Equivalencia BH-BMPT'!$D$30,IF(K385=30,'[1]Equivalencia BH-BMPT'!$D$31,IF(K385=31,'[1]Equivalencia BH-BMPT'!$D$32,IF(K385=32,'[1]Equivalencia BH-BMPT'!$D$33,IF(K385=33,'[1]Equivalencia BH-BMPT'!$D$34,IF(K385=34,'[1]Equivalencia BH-BMPT'!$D$35,IF(K385=35,'[1]Equivalencia BH-BMPT'!$D$36,IF(K385=36,'[1]Equivalencia BH-BMPT'!$D$37,IF(K385=37,'[1]Equivalencia BH-BMPT'!$D$38,IF(K385=38,'[1]Equivalencia BH-BMPT'!#REF!,IF(K385=39,'[1]Equivalencia BH-BMPT'!$D$40,IF(K385=40,'[1]Equivalencia BH-BMPT'!$D$41,IF(K385=41,'[1]Equivalencia BH-BMPT'!$D$42,IF(K385=42,'[1]Equivalencia BH-BMPT'!$D$43,IF(K385=43,'[1]Equivalencia BH-BMPT'!$D$44,IF(K385=44,'[1]Equivalencia BH-BMPT'!$D$45,IF(K385=45,'[1]Equivalencia BH-BMPT'!$D$46,"No ha seleccionado un número de programa")))))))))))))))))))))))))))))))))))))))))))))</f>
        <v>Gobernanza e influencia local, regional e internacional</v>
      </c>
      <c r="M385" s="16" t="s">
        <v>34</v>
      </c>
      <c r="N385" s="26">
        <v>1022396838</v>
      </c>
      <c r="O385" s="15" t="s">
        <v>477</v>
      </c>
      <c r="P385" s="16">
        <v>4530000</v>
      </c>
      <c r="Q385" s="18"/>
      <c r="R385" s="18"/>
      <c r="S385" s="18"/>
      <c r="T385" s="18">
        <f t="shared" si="6"/>
        <v>4530000</v>
      </c>
      <c r="U385" s="19">
        <v>43420</v>
      </c>
      <c r="V385" s="19">
        <v>43420</v>
      </c>
      <c r="W385" s="19">
        <v>43396</v>
      </c>
      <c r="X385" s="16">
        <v>180</v>
      </c>
      <c r="Y385" s="16">
        <v>90</v>
      </c>
      <c r="Z385" s="20"/>
      <c r="AA385" s="16"/>
      <c r="AB385" s="16"/>
      <c r="AC385" s="16" t="s">
        <v>39</v>
      </c>
      <c r="AD385" s="16"/>
      <c r="AE385" s="21">
        <v>1</v>
      </c>
    </row>
    <row r="386" spans="2:31" ht="165" x14ac:dyDescent="0.25">
      <c r="B386" s="16">
        <v>2018414</v>
      </c>
      <c r="C386" s="16">
        <v>2018</v>
      </c>
      <c r="D386" s="16" t="s">
        <v>942</v>
      </c>
      <c r="E386" s="16">
        <v>5</v>
      </c>
      <c r="F386" s="16" t="s">
        <v>155</v>
      </c>
      <c r="G386" s="16" t="s">
        <v>155</v>
      </c>
      <c r="H386" s="16" t="s">
        <v>35</v>
      </c>
      <c r="I386" s="16" t="s">
        <v>192</v>
      </c>
      <c r="J386" s="15" t="s">
        <v>33</v>
      </c>
      <c r="K386" s="17">
        <v>45</v>
      </c>
      <c r="L386" s="17" t="str">
        <f>IF(K386=1,'[1]Equivalencia BH-BMPT'!$D$2,IF(K386=2,'[1]Equivalencia BH-BMPT'!$D$3,IF(K386=3,'[1]Equivalencia BH-BMPT'!$D$4,IF(K386=4,'[1]Equivalencia BH-BMPT'!$D$5,IF(K386=5,'[1]Equivalencia BH-BMPT'!$D$6,IF(K386=6,'[1]Equivalencia BH-BMPT'!$D$7,IF(K386=7,'[1]Equivalencia BH-BMPT'!$D$8,IF(K386=8,'[1]Equivalencia BH-BMPT'!$D$9,IF(K386=9,'[1]Equivalencia BH-BMPT'!$D$10,IF(K386=10,'[1]Equivalencia BH-BMPT'!$D$11,IF(K386=11,'[1]Equivalencia BH-BMPT'!$D$12,IF(K386=12,'[1]Equivalencia BH-BMPT'!$D$13,IF(K386=13,'[1]Equivalencia BH-BMPT'!$D$14,IF(K386=14,'[1]Equivalencia BH-BMPT'!$D$15,IF(K386=15,'[1]Equivalencia BH-BMPT'!$D$16,IF(K386=16,'[1]Equivalencia BH-BMPT'!$D$17,IF(K386=17,'[1]Equivalencia BH-BMPT'!$D$18,IF(K386=18,'[1]Equivalencia BH-BMPT'!$D$19,IF(K386=19,'[1]Equivalencia BH-BMPT'!$D$20,IF(K386=20,'[1]Equivalencia BH-BMPT'!$D$21,IF(K386=21,'[1]Equivalencia BH-BMPT'!$D$22,IF(K386=22,'[1]Equivalencia BH-BMPT'!$D$23,IF(K386=23,'[1]Equivalencia BH-BMPT'!#REF!,IF(K386=24,'[1]Equivalencia BH-BMPT'!$D$25,IF(K386=25,'[1]Equivalencia BH-BMPT'!$D$26,IF(K386=26,'[1]Equivalencia BH-BMPT'!$D$27,IF(K386=27,'[1]Equivalencia BH-BMPT'!$D$28,IF(K386=28,'[1]Equivalencia BH-BMPT'!$D$29,IF(K386=29,'[1]Equivalencia BH-BMPT'!$D$30,IF(K386=30,'[1]Equivalencia BH-BMPT'!$D$31,IF(K386=31,'[1]Equivalencia BH-BMPT'!$D$32,IF(K386=32,'[1]Equivalencia BH-BMPT'!$D$33,IF(K386=33,'[1]Equivalencia BH-BMPT'!$D$34,IF(K386=34,'[1]Equivalencia BH-BMPT'!$D$35,IF(K386=35,'[1]Equivalencia BH-BMPT'!$D$36,IF(K386=36,'[1]Equivalencia BH-BMPT'!$D$37,IF(K386=37,'[1]Equivalencia BH-BMPT'!$D$38,IF(K386=38,'[1]Equivalencia BH-BMPT'!#REF!,IF(K386=39,'[1]Equivalencia BH-BMPT'!$D$40,IF(K386=40,'[1]Equivalencia BH-BMPT'!$D$41,IF(K386=41,'[1]Equivalencia BH-BMPT'!$D$42,IF(K386=42,'[1]Equivalencia BH-BMPT'!$D$43,IF(K386=43,'[1]Equivalencia BH-BMPT'!$D$44,IF(K386=44,'[1]Equivalencia BH-BMPT'!$D$45,IF(K386=45,'[1]Equivalencia BH-BMPT'!$D$46,"No ha seleccionado un número de programa")))))))))))))))))))))))))))))))))))))))))))))</f>
        <v>Gobernanza e influencia local, regional e internacional</v>
      </c>
      <c r="M386" s="16" t="s">
        <v>34</v>
      </c>
      <c r="N386" s="8">
        <v>1030625199</v>
      </c>
      <c r="O386" s="15" t="s">
        <v>395</v>
      </c>
      <c r="P386" s="16">
        <v>4530000</v>
      </c>
      <c r="Q386" s="18"/>
      <c r="R386" s="18"/>
      <c r="S386" s="18"/>
      <c r="T386" s="18">
        <f t="shared" si="6"/>
        <v>4530000</v>
      </c>
      <c r="U386" s="19">
        <v>43420</v>
      </c>
      <c r="V386" s="19">
        <v>43420</v>
      </c>
      <c r="W386" s="19">
        <v>43396</v>
      </c>
      <c r="X386" s="16">
        <v>180</v>
      </c>
      <c r="Y386" s="16">
        <v>90</v>
      </c>
      <c r="Z386" s="20"/>
      <c r="AA386" s="16"/>
      <c r="AB386" s="16"/>
      <c r="AC386" s="16" t="s">
        <v>39</v>
      </c>
      <c r="AD386" s="16"/>
      <c r="AE386" s="21">
        <v>1</v>
      </c>
    </row>
    <row r="387" spans="2:31" ht="255" x14ac:dyDescent="0.25">
      <c r="B387" s="16">
        <v>2018415</v>
      </c>
      <c r="C387" s="16">
        <v>2018</v>
      </c>
      <c r="D387" s="16" t="s">
        <v>943</v>
      </c>
      <c r="E387" s="16">
        <v>5</v>
      </c>
      <c r="F387" s="16" t="s">
        <v>155</v>
      </c>
      <c r="G387" s="16" t="s">
        <v>155</v>
      </c>
      <c r="H387" s="16" t="s">
        <v>35</v>
      </c>
      <c r="I387" s="16" t="s">
        <v>156</v>
      </c>
      <c r="J387" s="15" t="s">
        <v>33</v>
      </c>
      <c r="K387" s="17">
        <v>45</v>
      </c>
      <c r="L387" s="17" t="str">
        <f>IF(K387=1,'[1]Equivalencia BH-BMPT'!$D$2,IF(K387=2,'[1]Equivalencia BH-BMPT'!$D$3,IF(K387=3,'[1]Equivalencia BH-BMPT'!$D$4,IF(K387=4,'[1]Equivalencia BH-BMPT'!$D$5,IF(K387=5,'[1]Equivalencia BH-BMPT'!$D$6,IF(K387=6,'[1]Equivalencia BH-BMPT'!$D$7,IF(K387=7,'[1]Equivalencia BH-BMPT'!$D$8,IF(K387=8,'[1]Equivalencia BH-BMPT'!$D$9,IF(K387=9,'[1]Equivalencia BH-BMPT'!$D$10,IF(K387=10,'[1]Equivalencia BH-BMPT'!$D$11,IF(K387=11,'[1]Equivalencia BH-BMPT'!$D$12,IF(K387=12,'[1]Equivalencia BH-BMPT'!$D$13,IF(K387=13,'[1]Equivalencia BH-BMPT'!$D$14,IF(K387=14,'[1]Equivalencia BH-BMPT'!$D$15,IF(K387=15,'[1]Equivalencia BH-BMPT'!$D$16,IF(K387=16,'[1]Equivalencia BH-BMPT'!$D$17,IF(K387=17,'[1]Equivalencia BH-BMPT'!$D$18,IF(K387=18,'[1]Equivalencia BH-BMPT'!$D$19,IF(K387=19,'[1]Equivalencia BH-BMPT'!$D$20,IF(K387=20,'[1]Equivalencia BH-BMPT'!$D$21,IF(K387=21,'[1]Equivalencia BH-BMPT'!$D$22,IF(K387=22,'[1]Equivalencia BH-BMPT'!$D$23,IF(K387=23,'[1]Equivalencia BH-BMPT'!#REF!,IF(K387=24,'[1]Equivalencia BH-BMPT'!$D$25,IF(K387=25,'[1]Equivalencia BH-BMPT'!$D$26,IF(K387=26,'[1]Equivalencia BH-BMPT'!$D$27,IF(K387=27,'[1]Equivalencia BH-BMPT'!$D$28,IF(K387=28,'[1]Equivalencia BH-BMPT'!$D$29,IF(K387=29,'[1]Equivalencia BH-BMPT'!$D$30,IF(K387=30,'[1]Equivalencia BH-BMPT'!$D$31,IF(K387=31,'[1]Equivalencia BH-BMPT'!$D$32,IF(K387=32,'[1]Equivalencia BH-BMPT'!$D$33,IF(K387=33,'[1]Equivalencia BH-BMPT'!$D$34,IF(K387=34,'[1]Equivalencia BH-BMPT'!$D$35,IF(K387=35,'[1]Equivalencia BH-BMPT'!$D$36,IF(K387=36,'[1]Equivalencia BH-BMPT'!$D$37,IF(K387=37,'[1]Equivalencia BH-BMPT'!$D$38,IF(K387=38,'[1]Equivalencia BH-BMPT'!#REF!,IF(K387=39,'[1]Equivalencia BH-BMPT'!$D$40,IF(K387=40,'[1]Equivalencia BH-BMPT'!$D$41,IF(K387=41,'[1]Equivalencia BH-BMPT'!$D$42,IF(K387=42,'[1]Equivalencia BH-BMPT'!$D$43,IF(K387=43,'[1]Equivalencia BH-BMPT'!$D$44,IF(K387=44,'[1]Equivalencia BH-BMPT'!$D$45,IF(K387=45,'[1]Equivalencia BH-BMPT'!$D$46,"No ha seleccionado un número de programa")))))))))))))))))))))))))))))))))))))))))))))</f>
        <v>Gobernanza e influencia local, regional e internacional</v>
      </c>
      <c r="M387" s="16" t="s">
        <v>34</v>
      </c>
      <c r="N387" s="8">
        <v>1030551811</v>
      </c>
      <c r="O387" s="15" t="s">
        <v>445</v>
      </c>
      <c r="P387" s="16">
        <v>9999896</v>
      </c>
      <c r="Q387" s="18"/>
      <c r="R387" s="18"/>
      <c r="S387" s="18"/>
      <c r="T387" s="18">
        <f t="shared" si="6"/>
        <v>9999896</v>
      </c>
      <c r="U387" s="19">
        <v>43423</v>
      </c>
      <c r="V387" s="19">
        <v>43423</v>
      </c>
      <c r="W387" s="19">
        <v>43396</v>
      </c>
      <c r="X387" s="16">
        <v>180</v>
      </c>
      <c r="Y387" s="16">
        <v>90</v>
      </c>
      <c r="Z387" s="20"/>
      <c r="AA387" s="16"/>
      <c r="AB387" s="16"/>
      <c r="AC387" s="16" t="s">
        <v>39</v>
      </c>
      <c r="AD387" s="16"/>
      <c r="AE387" s="21">
        <v>1</v>
      </c>
    </row>
    <row r="388" spans="2:31" ht="409.5" x14ac:dyDescent="0.25">
      <c r="B388" s="16">
        <v>2018416</v>
      </c>
      <c r="C388" s="16">
        <v>2018</v>
      </c>
      <c r="D388" s="16" t="s">
        <v>944</v>
      </c>
      <c r="E388" s="16">
        <v>5</v>
      </c>
      <c r="F388" s="16" t="s">
        <v>155</v>
      </c>
      <c r="G388" s="16" t="s">
        <v>155</v>
      </c>
      <c r="H388" s="16" t="s">
        <v>35</v>
      </c>
      <c r="I388" s="16" t="s">
        <v>945</v>
      </c>
      <c r="J388" s="15" t="s">
        <v>33</v>
      </c>
      <c r="K388" s="17">
        <v>38</v>
      </c>
      <c r="L388" s="17" t="e">
        <f>IF(K388=1,'[1]Equivalencia BH-BMPT'!$D$2,IF(K388=2,'[1]Equivalencia BH-BMPT'!$D$3,IF(K388=3,'[1]Equivalencia BH-BMPT'!$D$4,IF(K388=4,'[1]Equivalencia BH-BMPT'!$D$5,IF(K388=5,'[1]Equivalencia BH-BMPT'!$D$6,IF(K388=6,'[1]Equivalencia BH-BMPT'!$D$7,IF(K388=7,'[1]Equivalencia BH-BMPT'!$D$8,IF(K388=8,'[1]Equivalencia BH-BMPT'!$D$9,IF(K388=9,'[1]Equivalencia BH-BMPT'!$D$10,IF(K388=10,'[1]Equivalencia BH-BMPT'!$D$11,IF(K388=11,'[1]Equivalencia BH-BMPT'!$D$12,IF(K388=12,'[1]Equivalencia BH-BMPT'!$D$13,IF(K388=13,'[1]Equivalencia BH-BMPT'!$D$14,IF(K388=14,'[1]Equivalencia BH-BMPT'!$D$15,IF(K388=15,'[1]Equivalencia BH-BMPT'!$D$16,IF(K388=16,'[1]Equivalencia BH-BMPT'!$D$17,IF(K388=17,'[1]Equivalencia BH-BMPT'!$D$18,IF(K388=18,'[1]Equivalencia BH-BMPT'!$D$19,IF(K388=19,'[1]Equivalencia BH-BMPT'!$D$20,IF(K388=20,'[1]Equivalencia BH-BMPT'!$D$21,IF(K388=21,'[1]Equivalencia BH-BMPT'!$D$22,IF(K388=22,'[1]Equivalencia BH-BMPT'!$D$23,IF(K388=23,'[1]Equivalencia BH-BMPT'!#REF!,IF(K388=24,'[1]Equivalencia BH-BMPT'!$D$25,IF(K388=25,'[1]Equivalencia BH-BMPT'!$D$26,IF(K388=26,'[1]Equivalencia BH-BMPT'!$D$27,IF(K388=27,'[1]Equivalencia BH-BMPT'!$D$28,IF(K388=28,'[1]Equivalencia BH-BMPT'!$D$29,IF(K388=29,'[1]Equivalencia BH-BMPT'!$D$30,IF(K388=30,'[1]Equivalencia BH-BMPT'!$D$31,IF(K388=31,'[1]Equivalencia BH-BMPT'!$D$32,IF(K388=32,'[1]Equivalencia BH-BMPT'!$D$33,IF(K388=33,'[1]Equivalencia BH-BMPT'!$D$34,IF(K388=34,'[1]Equivalencia BH-BMPT'!$D$35,IF(K388=35,'[1]Equivalencia BH-BMPT'!$D$36,IF(K388=36,'[1]Equivalencia BH-BMPT'!$D$37,IF(K388=37,'[1]Equivalencia BH-BMPT'!$D$38,IF(K388=38,'[1]Equivalencia BH-BMPT'!#REF!,IF(K388=39,'[1]Equivalencia BH-BMPT'!$D$40,IF(K388=40,'[1]Equivalencia BH-BMPT'!$D$41,IF(K388=41,'[1]Equivalencia BH-BMPT'!$D$42,IF(K388=42,'[1]Equivalencia BH-BMPT'!$D$43,IF(K388=43,'[1]Equivalencia BH-BMPT'!$D$44,IF(K388=44,'[1]Equivalencia BH-BMPT'!$D$45,IF(K388=45,'[1]Equivalencia BH-BMPT'!$D$46,"No ha seleccionado un número de programa")))))))))))))))))))))))))))))))))))))))))))))</f>
        <v>#REF!</v>
      </c>
      <c r="M388" s="16" t="s">
        <v>467</v>
      </c>
      <c r="N388" s="8">
        <v>53164838</v>
      </c>
      <c r="O388" s="15" t="s">
        <v>946</v>
      </c>
      <c r="P388" s="16">
        <v>9999896</v>
      </c>
      <c r="Q388" s="18"/>
      <c r="R388" s="18"/>
      <c r="S388" s="18"/>
      <c r="T388" s="18">
        <f t="shared" si="6"/>
        <v>9999896</v>
      </c>
      <c r="U388" s="19">
        <v>43424</v>
      </c>
      <c r="V388" s="19">
        <v>43424</v>
      </c>
      <c r="W388" s="19">
        <v>43396</v>
      </c>
      <c r="X388" s="16">
        <v>180</v>
      </c>
      <c r="Y388" s="16">
        <v>90</v>
      </c>
      <c r="Z388" s="20"/>
      <c r="AA388" s="16"/>
      <c r="AB388" s="16"/>
      <c r="AC388" s="16" t="s">
        <v>39</v>
      </c>
      <c r="AD388" s="16"/>
      <c r="AE388" s="21">
        <v>1</v>
      </c>
    </row>
    <row r="389" spans="2:31" ht="255" x14ac:dyDescent="0.25">
      <c r="B389" s="16">
        <v>2018417</v>
      </c>
      <c r="C389" s="16">
        <v>2018</v>
      </c>
      <c r="D389" s="16" t="s">
        <v>947</v>
      </c>
      <c r="E389" s="16">
        <v>5</v>
      </c>
      <c r="F389" s="16" t="s">
        <v>155</v>
      </c>
      <c r="G389" s="16" t="s">
        <v>155</v>
      </c>
      <c r="H389" s="16" t="s">
        <v>35</v>
      </c>
      <c r="I389" s="16" t="s">
        <v>410</v>
      </c>
      <c r="J389" s="15" t="s">
        <v>33</v>
      </c>
      <c r="K389" s="17">
        <v>45</v>
      </c>
      <c r="L389" s="17" t="str">
        <f>IF(K389=1,'[1]Equivalencia BH-BMPT'!$D$2,IF(K389=2,'[1]Equivalencia BH-BMPT'!$D$3,IF(K389=3,'[1]Equivalencia BH-BMPT'!$D$4,IF(K389=4,'[1]Equivalencia BH-BMPT'!$D$5,IF(K389=5,'[1]Equivalencia BH-BMPT'!$D$6,IF(K389=6,'[1]Equivalencia BH-BMPT'!$D$7,IF(K389=7,'[1]Equivalencia BH-BMPT'!$D$8,IF(K389=8,'[1]Equivalencia BH-BMPT'!$D$9,IF(K389=9,'[1]Equivalencia BH-BMPT'!$D$10,IF(K389=10,'[1]Equivalencia BH-BMPT'!$D$11,IF(K389=11,'[1]Equivalencia BH-BMPT'!$D$12,IF(K389=12,'[1]Equivalencia BH-BMPT'!$D$13,IF(K389=13,'[1]Equivalencia BH-BMPT'!$D$14,IF(K389=14,'[1]Equivalencia BH-BMPT'!$D$15,IF(K389=15,'[1]Equivalencia BH-BMPT'!$D$16,IF(K389=16,'[1]Equivalencia BH-BMPT'!$D$17,IF(K389=17,'[1]Equivalencia BH-BMPT'!$D$18,IF(K389=18,'[1]Equivalencia BH-BMPT'!$D$19,IF(K389=19,'[1]Equivalencia BH-BMPT'!$D$20,IF(K389=20,'[1]Equivalencia BH-BMPT'!$D$21,IF(K389=21,'[1]Equivalencia BH-BMPT'!$D$22,IF(K389=22,'[1]Equivalencia BH-BMPT'!$D$23,IF(K389=23,'[1]Equivalencia BH-BMPT'!#REF!,IF(K389=24,'[1]Equivalencia BH-BMPT'!$D$25,IF(K389=25,'[1]Equivalencia BH-BMPT'!$D$26,IF(K389=26,'[1]Equivalencia BH-BMPT'!$D$27,IF(K389=27,'[1]Equivalencia BH-BMPT'!$D$28,IF(K389=28,'[1]Equivalencia BH-BMPT'!$D$29,IF(K389=29,'[1]Equivalencia BH-BMPT'!$D$30,IF(K389=30,'[1]Equivalencia BH-BMPT'!$D$31,IF(K389=31,'[1]Equivalencia BH-BMPT'!$D$32,IF(K389=32,'[1]Equivalencia BH-BMPT'!$D$33,IF(K389=33,'[1]Equivalencia BH-BMPT'!$D$34,IF(K389=34,'[1]Equivalencia BH-BMPT'!$D$35,IF(K389=35,'[1]Equivalencia BH-BMPT'!$D$36,IF(K389=36,'[1]Equivalencia BH-BMPT'!$D$37,IF(K389=37,'[1]Equivalencia BH-BMPT'!$D$38,IF(K389=38,'[1]Equivalencia BH-BMPT'!#REF!,IF(K389=39,'[1]Equivalencia BH-BMPT'!$D$40,IF(K389=40,'[1]Equivalencia BH-BMPT'!$D$41,IF(K389=41,'[1]Equivalencia BH-BMPT'!$D$42,IF(K389=42,'[1]Equivalencia BH-BMPT'!$D$43,IF(K389=43,'[1]Equivalencia BH-BMPT'!$D$44,IF(K389=44,'[1]Equivalencia BH-BMPT'!$D$45,IF(K389=45,'[1]Equivalencia BH-BMPT'!$D$46,"No ha seleccionado un número de programa")))))))))))))))))))))))))))))))))))))))))))))</f>
        <v>Gobernanza e influencia local, regional e internacional</v>
      </c>
      <c r="M389" s="16" t="s">
        <v>34</v>
      </c>
      <c r="N389" s="12">
        <v>52076367</v>
      </c>
      <c r="O389" s="15" t="s">
        <v>411</v>
      </c>
      <c r="P389" s="16">
        <v>9000000</v>
      </c>
      <c r="Q389" s="18"/>
      <c r="R389" s="18"/>
      <c r="S389" s="18"/>
      <c r="T389" s="18">
        <f t="shared" si="6"/>
        <v>9000000</v>
      </c>
      <c r="U389" s="19">
        <v>43423</v>
      </c>
      <c r="V389" s="19">
        <v>43423</v>
      </c>
      <c r="W389" s="19">
        <v>43396</v>
      </c>
      <c r="X389" s="16">
        <v>180</v>
      </c>
      <c r="Y389" s="16">
        <v>90</v>
      </c>
      <c r="Z389" s="20"/>
      <c r="AA389" s="16"/>
      <c r="AB389" s="16"/>
      <c r="AC389" s="16" t="s">
        <v>39</v>
      </c>
      <c r="AD389" s="16"/>
      <c r="AE389" s="21">
        <v>1</v>
      </c>
    </row>
    <row r="390" spans="2:31" ht="409.5" x14ac:dyDescent="0.25">
      <c r="B390" s="16">
        <v>2018418</v>
      </c>
      <c r="C390" s="16">
        <v>2018</v>
      </c>
      <c r="D390" s="16" t="s">
        <v>948</v>
      </c>
      <c r="E390" s="16">
        <v>5</v>
      </c>
      <c r="F390" s="16" t="s">
        <v>155</v>
      </c>
      <c r="G390" s="16" t="s">
        <v>155</v>
      </c>
      <c r="H390" s="16" t="s">
        <v>35</v>
      </c>
      <c r="I390" s="16" t="s">
        <v>949</v>
      </c>
      <c r="J390" s="15" t="s">
        <v>33</v>
      </c>
      <c r="K390" s="17">
        <v>7</v>
      </c>
      <c r="L390" s="17" t="str">
        <f>IF(K390=1,'[1]Equivalencia BH-BMPT'!$D$2,IF(K390=2,'[1]Equivalencia BH-BMPT'!$D$3,IF(K390=3,'[1]Equivalencia BH-BMPT'!$D$4,IF(K390=4,'[1]Equivalencia BH-BMPT'!$D$5,IF(K390=5,'[1]Equivalencia BH-BMPT'!$D$6,IF(K390=6,'[1]Equivalencia BH-BMPT'!$D$7,IF(K390=7,'[1]Equivalencia BH-BMPT'!$D$8,IF(K390=8,'[1]Equivalencia BH-BMPT'!$D$9,IF(K390=9,'[1]Equivalencia BH-BMPT'!$D$10,IF(K390=10,'[1]Equivalencia BH-BMPT'!$D$11,IF(K390=11,'[1]Equivalencia BH-BMPT'!$D$12,IF(K390=12,'[1]Equivalencia BH-BMPT'!$D$13,IF(K390=13,'[1]Equivalencia BH-BMPT'!$D$14,IF(K390=14,'[1]Equivalencia BH-BMPT'!$D$15,IF(K390=15,'[1]Equivalencia BH-BMPT'!$D$16,IF(K390=16,'[1]Equivalencia BH-BMPT'!$D$17,IF(K390=17,'[1]Equivalencia BH-BMPT'!$D$18,IF(K390=18,'[1]Equivalencia BH-BMPT'!$D$19,IF(K390=19,'[1]Equivalencia BH-BMPT'!$D$20,IF(K390=20,'[1]Equivalencia BH-BMPT'!$D$21,IF(K390=21,'[1]Equivalencia BH-BMPT'!$D$22,IF(K390=22,'[1]Equivalencia BH-BMPT'!$D$23,IF(K390=23,'[1]Equivalencia BH-BMPT'!#REF!,IF(K390=24,'[1]Equivalencia BH-BMPT'!$D$25,IF(K390=25,'[1]Equivalencia BH-BMPT'!$D$26,IF(K390=26,'[1]Equivalencia BH-BMPT'!$D$27,IF(K390=27,'[1]Equivalencia BH-BMPT'!$D$28,IF(K390=28,'[1]Equivalencia BH-BMPT'!$D$29,IF(K390=29,'[1]Equivalencia BH-BMPT'!$D$30,IF(K390=30,'[1]Equivalencia BH-BMPT'!$D$31,IF(K390=31,'[1]Equivalencia BH-BMPT'!$D$32,IF(K390=32,'[1]Equivalencia BH-BMPT'!$D$33,IF(K390=33,'[1]Equivalencia BH-BMPT'!$D$34,IF(K390=34,'[1]Equivalencia BH-BMPT'!$D$35,IF(K390=35,'[1]Equivalencia BH-BMPT'!$D$36,IF(K390=36,'[1]Equivalencia BH-BMPT'!$D$37,IF(K390=37,'[1]Equivalencia BH-BMPT'!$D$38,IF(K390=38,'[1]Equivalencia BH-BMPT'!#REF!,IF(K390=39,'[1]Equivalencia BH-BMPT'!$D$40,IF(K390=40,'[1]Equivalencia BH-BMPT'!$D$41,IF(K390=41,'[1]Equivalencia BH-BMPT'!$D$42,IF(K390=42,'[1]Equivalencia BH-BMPT'!$D$43,IF(K390=43,'[1]Equivalencia BH-BMPT'!$D$44,IF(K390=44,'[1]Equivalencia BH-BMPT'!$D$45,IF(K390=45,'[1]Equivalencia BH-BMPT'!$D$46,"No ha seleccionado un número de programa")))))))))))))))))))))))))))))))))))))))))))))</f>
        <v>Inclusión educativa para la equidad</v>
      </c>
      <c r="M390" s="16" t="s">
        <v>264</v>
      </c>
      <c r="N390" s="8">
        <v>79140539</v>
      </c>
      <c r="O390" s="15" t="s">
        <v>950</v>
      </c>
      <c r="P390" s="16">
        <v>9999896</v>
      </c>
      <c r="Q390" s="18"/>
      <c r="R390" s="18"/>
      <c r="S390" s="18"/>
      <c r="T390" s="18">
        <f t="shared" si="6"/>
        <v>9999896</v>
      </c>
      <c r="U390" s="19">
        <v>43424</v>
      </c>
      <c r="V390" s="19">
        <v>43424</v>
      </c>
      <c r="W390" s="19">
        <v>43396</v>
      </c>
      <c r="X390" s="16">
        <v>180</v>
      </c>
      <c r="Y390" s="16">
        <v>90</v>
      </c>
      <c r="Z390" s="20"/>
      <c r="AA390" s="16"/>
      <c r="AB390" s="16"/>
      <c r="AC390" s="16" t="s">
        <v>39</v>
      </c>
      <c r="AD390" s="16"/>
      <c r="AE390" s="21">
        <v>1</v>
      </c>
    </row>
    <row r="391" spans="2:31" ht="375" x14ac:dyDescent="0.25">
      <c r="B391" s="16">
        <v>2018419</v>
      </c>
      <c r="C391" s="16">
        <v>2018</v>
      </c>
      <c r="D391" s="16" t="s">
        <v>951</v>
      </c>
      <c r="E391" s="16">
        <v>5</v>
      </c>
      <c r="F391" s="16" t="s">
        <v>155</v>
      </c>
      <c r="G391" s="16" t="s">
        <v>155</v>
      </c>
      <c r="H391" s="16" t="s">
        <v>35</v>
      </c>
      <c r="I391" s="16" t="s">
        <v>952</v>
      </c>
      <c r="J391" s="15" t="s">
        <v>33</v>
      </c>
      <c r="K391" s="17">
        <v>45</v>
      </c>
      <c r="L391" s="17" t="str">
        <f>IF(K391=1,'[1]Equivalencia BH-BMPT'!$D$2,IF(K391=2,'[1]Equivalencia BH-BMPT'!$D$3,IF(K391=3,'[1]Equivalencia BH-BMPT'!$D$4,IF(K391=4,'[1]Equivalencia BH-BMPT'!$D$5,IF(K391=5,'[1]Equivalencia BH-BMPT'!$D$6,IF(K391=6,'[1]Equivalencia BH-BMPT'!$D$7,IF(K391=7,'[1]Equivalencia BH-BMPT'!$D$8,IF(K391=8,'[1]Equivalencia BH-BMPT'!$D$9,IF(K391=9,'[1]Equivalencia BH-BMPT'!$D$10,IF(K391=10,'[1]Equivalencia BH-BMPT'!$D$11,IF(K391=11,'[1]Equivalencia BH-BMPT'!$D$12,IF(K391=12,'[1]Equivalencia BH-BMPT'!$D$13,IF(K391=13,'[1]Equivalencia BH-BMPT'!$D$14,IF(K391=14,'[1]Equivalencia BH-BMPT'!$D$15,IF(K391=15,'[1]Equivalencia BH-BMPT'!$D$16,IF(K391=16,'[1]Equivalencia BH-BMPT'!$D$17,IF(K391=17,'[1]Equivalencia BH-BMPT'!$D$18,IF(K391=18,'[1]Equivalencia BH-BMPT'!$D$19,IF(K391=19,'[1]Equivalencia BH-BMPT'!$D$20,IF(K391=20,'[1]Equivalencia BH-BMPT'!$D$21,IF(K391=21,'[1]Equivalencia BH-BMPT'!$D$22,IF(K391=22,'[1]Equivalencia BH-BMPT'!$D$23,IF(K391=23,'[1]Equivalencia BH-BMPT'!#REF!,IF(K391=24,'[1]Equivalencia BH-BMPT'!$D$25,IF(K391=25,'[1]Equivalencia BH-BMPT'!$D$26,IF(K391=26,'[1]Equivalencia BH-BMPT'!$D$27,IF(K391=27,'[1]Equivalencia BH-BMPT'!$D$28,IF(K391=28,'[1]Equivalencia BH-BMPT'!$D$29,IF(K391=29,'[1]Equivalencia BH-BMPT'!$D$30,IF(K391=30,'[1]Equivalencia BH-BMPT'!$D$31,IF(K391=31,'[1]Equivalencia BH-BMPT'!$D$32,IF(K391=32,'[1]Equivalencia BH-BMPT'!$D$33,IF(K391=33,'[1]Equivalencia BH-BMPT'!$D$34,IF(K391=34,'[1]Equivalencia BH-BMPT'!$D$35,IF(K391=35,'[1]Equivalencia BH-BMPT'!$D$36,IF(K391=36,'[1]Equivalencia BH-BMPT'!$D$37,IF(K391=37,'[1]Equivalencia BH-BMPT'!$D$38,IF(K391=38,'[1]Equivalencia BH-BMPT'!#REF!,IF(K391=39,'[1]Equivalencia BH-BMPT'!$D$40,IF(K391=40,'[1]Equivalencia BH-BMPT'!$D$41,IF(K391=41,'[1]Equivalencia BH-BMPT'!$D$42,IF(K391=42,'[1]Equivalencia BH-BMPT'!$D$43,IF(K391=43,'[1]Equivalencia BH-BMPT'!$D$44,IF(K391=44,'[1]Equivalencia BH-BMPT'!$D$45,IF(K391=45,'[1]Equivalencia BH-BMPT'!$D$46,"No ha seleccionado un número de programa")))))))))))))))))))))))))))))))))))))))))))))</f>
        <v>Gobernanza e influencia local, regional e internacional</v>
      </c>
      <c r="M391" s="16" t="s">
        <v>34</v>
      </c>
      <c r="N391" s="12">
        <v>1110505776</v>
      </c>
      <c r="O391" s="15" t="s">
        <v>953</v>
      </c>
      <c r="P391" s="16">
        <v>7650000</v>
      </c>
      <c r="Q391" s="18"/>
      <c r="R391" s="18"/>
      <c r="S391" s="18"/>
      <c r="T391" s="18">
        <f t="shared" si="6"/>
        <v>7650000</v>
      </c>
      <c r="U391" s="19">
        <v>43423</v>
      </c>
      <c r="V391" s="19">
        <v>43423</v>
      </c>
      <c r="W391" s="19">
        <v>43396</v>
      </c>
      <c r="X391" s="16">
        <v>180</v>
      </c>
      <c r="Y391" s="16">
        <v>90</v>
      </c>
      <c r="Z391" s="20"/>
      <c r="AA391" s="16"/>
      <c r="AB391" s="16"/>
      <c r="AC391" s="16" t="s">
        <v>39</v>
      </c>
      <c r="AD391" s="16"/>
      <c r="AE391" s="21">
        <v>1</v>
      </c>
    </row>
    <row r="392" spans="2:31" ht="255" x14ac:dyDescent="0.25">
      <c r="B392" s="16">
        <v>2018420</v>
      </c>
      <c r="C392" s="16">
        <v>2018</v>
      </c>
      <c r="D392" s="16" t="s">
        <v>954</v>
      </c>
      <c r="E392" s="16">
        <v>5</v>
      </c>
      <c r="F392" s="16" t="s">
        <v>155</v>
      </c>
      <c r="G392" s="16" t="s">
        <v>155</v>
      </c>
      <c r="H392" s="16" t="s">
        <v>35</v>
      </c>
      <c r="I392" s="16" t="s">
        <v>410</v>
      </c>
      <c r="J392" s="15" t="s">
        <v>33</v>
      </c>
      <c r="K392" s="17">
        <v>45</v>
      </c>
      <c r="L392" s="17" t="str">
        <f>IF(K392=1,'[1]Equivalencia BH-BMPT'!$D$2,IF(K392=2,'[1]Equivalencia BH-BMPT'!$D$3,IF(K392=3,'[1]Equivalencia BH-BMPT'!$D$4,IF(K392=4,'[1]Equivalencia BH-BMPT'!$D$5,IF(K392=5,'[1]Equivalencia BH-BMPT'!$D$6,IF(K392=6,'[1]Equivalencia BH-BMPT'!$D$7,IF(K392=7,'[1]Equivalencia BH-BMPT'!$D$8,IF(K392=8,'[1]Equivalencia BH-BMPT'!$D$9,IF(K392=9,'[1]Equivalencia BH-BMPT'!$D$10,IF(K392=10,'[1]Equivalencia BH-BMPT'!$D$11,IF(K392=11,'[1]Equivalencia BH-BMPT'!$D$12,IF(K392=12,'[1]Equivalencia BH-BMPT'!$D$13,IF(K392=13,'[1]Equivalencia BH-BMPT'!$D$14,IF(K392=14,'[1]Equivalencia BH-BMPT'!$D$15,IF(K392=15,'[1]Equivalencia BH-BMPT'!$D$16,IF(K392=16,'[1]Equivalencia BH-BMPT'!$D$17,IF(K392=17,'[1]Equivalencia BH-BMPT'!$D$18,IF(K392=18,'[1]Equivalencia BH-BMPT'!$D$19,IF(K392=19,'[1]Equivalencia BH-BMPT'!$D$20,IF(K392=20,'[1]Equivalencia BH-BMPT'!$D$21,IF(K392=21,'[1]Equivalencia BH-BMPT'!$D$22,IF(K392=22,'[1]Equivalencia BH-BMPT'!$D$23,IF(K392=23,'[1]Equivalencia BH-BMPT'!#REF!,IF(K392=24,'[1]Equivalencia BH-BMPT'!$D$25,IF(K392=25,'[1]Equivalencia BH-BMPT'!$D$26,IF(K392=26,'[1]Equivalencia BH-BMPT'!$D$27,IF(K392=27,'[1]Equivalencia BH-BMPT'!$D$28,IF(K392=28,'[1]Equivalencia BH-BMPT'!$D$29,IF(K392=29,'[1]Equivalencia BH-BMPT'!$D$30,IF(K392=30,'[1]Equivalencia BH-BMPT'!$D$31,IF(K392=31,'[1]Equivalencia BH-BMPT'!$D$32,IF(K392=32,'[1]Equivalencia BH-BMPT'!$D$33,IF(K392=33,'[1]Equivalencia BH-BMPT'!$D$34,IF(K392=34,'[1]Equivalencia BH-BMPT'!$D$35,IF(K392=35,'[1]Equivalencia BH-BMPT'!$D$36,IF(K392=36,'[1]Equivalencia BH-BMPT'!$D$37,IF(K392=37,'[1]Equivalencia BH-BMPT'!$D$38,IF(K392=38,'[1]Equivalencia BH-BMPT'!#REF!,IF(K392=39,'[1]Equivalencia BH-BMPT'!$D$40,IF(K392=40,'[1]Equivalencia BH-BMPT'!$D$41,IF(K392=41,'[1]Equivalencia BH-BMPT'!$D$42,IF(K392=42,'[1]Equivalencia BH-BMPT'!$D$43,IF(K392=43,'[1]Equivalencia BH-BMPT'!$D$44,IF(K392=44,'[1]Equivalencia BH-BMPT'!$D$45,IF(K392=45,'[1]Equivalencia BH-BMPT'!$D$46,"No ha seleccionado un número de programa")))))))))))))))))))))))))))))))))))))))))))))</f>
        <v>Gobernanza e influencia local, regional e internacional</v>
      </c>
      <c r="M392" s="16" t="s">
        <v>34</v>
      </c>
      <c r="N392" s="12">
        <v>80726363</v>
      </c>
      <c r="O392" s="15" t="s">
        <v>425</v>
      </c>
      <c r="P392" s="16">
        <v>9999896</v>
      </c>
      <c r="Q392" s="18"/>
      <c r="R392" s="18"/>
      <c r="S392" s="18"/>
      <c r="T392" s="18">
        <f t="shared" si="6"/>
        <v>9999896</v>
      </c>
      <c r="U392" s="19">
        <v>43423</v>
      </c>
      <c r="V392" s="19">
        <v>43423</v>
      </c>
      <c r="W392" s="19">
        <v>43396</v>
      </c>
      <c r="X392" s="16">
        <v>180</v>
      </c>
      <c r="Y392" s="16">
        <v>90</v>
      </c>
      <c r="Z392" s="20"/>
      <c r="AA392" s="16"/>
      <c r="AB392" s="16"/>
      <c r="AC392" s="16" t="s">
        <v>39</v>
      </c>
      <c r="AD392" s="16"/>
      <c r="AE392" s="21">
        <v>1</v>
      </c>
    </row>
    <row r="393" spans="2:31" ht="255" x14ac:dyDescent="0.25">
      <c r="B393" s="16">
        <v>2018421</v>
      </c>
      <c r="C393" s="16">
        <v>2018</v>
      </c>
      <c r="D393" s="16" t="s">
        <v>955</v>
      </c>
      <c r="E393" s="16">
        <v>5</v>
      </c>
      <c r="F393" s="16" t="s">
        <v>155</v>
      </c>
      <c r="G393" s="16" t="s">
        <v>155</v>
      </c>
      <c r="H393" s="16" t="s">
        <v>35</v>
      </c>
      <c r="I393" s="16" t="s">
        <v>937</v>
      </c>
      <c r="J393" s="15" t="s">
        <v>33</v>
      </c>
      <c r="K393" s="17">
        <v>45</v>
      </c>
      <c r="L393" s="17" t="str">
        <f>IF(K393=1,'[1]Equivalencia BH-BMPT'!$D$2,IF(K393=2,'[1]Equivalencia BH-BMPT'!$D$3,IF(K393=3,'[1]Equivalencia BH-BMPT'!$D$4,IF(K393=4,'[1]Equivalencia BH-BMPT'!$D$5,IF(K393=5,'[1]Equivalencia BH-BMPT'!$D$6,IF(K393=6,'[1]Equivalencia BH-BMPT'!$D$7,IF(K393=7,'[1]Equivalencia BH-BMPT'!$D$8,IF(K393=8,'[1]Equivalencia BH-BMPT'!$D$9,IF(K393=9,'[1]Equivalencia BH-BMPT'!$D$10,IF(K393=10,'[1]Equivalencia BH-BMPT'!$D$11,IF(K393=11,'[1]Equivalencia BH-BMPT'!$D$12,IF(K393=12,'[1]Equivalencia BH-BMPT'!$D$13,IF(K393=13,'[1]Equivalencia BH-BMPT'!$D$14,IF(K393=14,'[1]Equivalencia BH-BMPT'!$D$15,IF(K393=15,'[1]Equivalencia BH-BMPT'!$D$16,IF(K393=16,'[1]Equivalencia BH-BMPT'!$D$17,IF(K393=17,'[1]Equivalencia BH-BMPT'!$D$18,IF(K393=18,'[1]Equivalencia BH-BMPT'!$D$19,IF(K393=19,'[1]Equivalencia BH-BMPT'!$D$20,IF(K393=20,'[1]Equivalencia BH-BMPT'!$D$21,IF(K393=21,'[1]Equivalencia BH-BMPT'!$D$22,IF(K393=22,'[1]Equivalencia BH-BMPT'!$D$23,IF(K393=23,'[1]Equivalencia BH-BMPT'!#REF!,IF(K393=24,'[1]Equivalencia BH-BMPT'!$D$25,IF(K393=25,'[1]Equivalencia BH-BMPT'!$D$26,IF(K393=26,'[1]Equivalencia BH-BMPT'!$D$27,IF(K393=27,'[1]Equivalencia BH-BMPT'!$D$28,IF(K393=28,'[1]Equivalencia BH-BMPT'!$D$29,IF(K393=29,'[1]Equivalencia BH-BMPT'!$D$30,IF(K393=30,'[1]Equivalencia BH-BMPT'!$D$31,IF(K393=31,'[1]Equivalencia BH-BMPT'!$D$32,IF(K393=32,'[1]Equivalencia BH-BMPT'!$D$33,IF(K393=33,'[1]Equivalencia BH-BMPT'!$D$34,IF(K393=34,'[1]Equivalencia BH-BMPT'!$D$35,IF(K393=35,'[1]Equivalencia BH-BMPT'!$D$36,IF(K393=36,'[1]Equivalencia BH-BMPT'!$D$37,IF(K393=37,'[1]Equivalencia BH-BMPT'!$D$38,IF(K393=38,'[1]Equivalencia BH-BMPT'!#REF!,IF(K393=39,'[1]Equivalencia BH-BMPT'!$D$40,IF(K393=40,'[1]Equivalencia BH-BMPT'!$D$41,IF(K393=41,'[1]Equivalencia BH-BMPT'!$D$42,IF(K393=42,'[1]Equivalencia BH-BMPT'!$D$43,IF(K393=43,'[1]Equivalencia BH-BMPT'!$D$44,IF(K393=44,'[1]Equivalencia BH-BMPT'!$D$45,IF(K393=45,'[1]Equivalencia BH-BMPT'!$D$46,"No ha seleccionado un número de programa")))))))))))))))))))))))))))))))))))))))))))))</f>
        <v>Gobernanza e influencia local, regional e internacional</v>
      </c>
      <c r="M393" s="16" t="s">
        <v>34</v>
      </c>
      <c r="N393" s="26">
        <v>1030559881</v>
      </c>
      <c r="O393" s="15" t="s">
        <v>471</v>
      </c>
      <c r="P393" s="16">
        <v>3900000</v>
      </c>
      <c r="Q393" s="18"/>
      <c r="R393" s="18">
        <v>1</v>
      </c>
      <c r="S393" s="18">
        <v>1733333</v>
      </c>
      <c r="T393" s="18">
        <f t="shared" si="6"/>
        <v>5633333</v>
      </c>
      <c r="U393" s="19">
        <v>43424</v>
      </c>
      <c r="V393" s="19">
        <v>43424</v>
      </c>
      <c r="W393" s="19">
        <v>43396</v>
      </c>
      <c r="X393" s="16">
        <v>180</v>
      </c>
      <c r="Y393" s="16">
        <v>90</v>
      </c>
      <c r="Z393" s="20"/>
      <c r="AA393" s="16"/>
      <c r="AB393" s="16"/>
      <c r="AC393" s="16" t="s">
        <v>39</v>
      </c>
      <c r="AD393" s="16"/>
      <c r="AE393" s="21">
        <v>1</v>
      </c>
    </row>
    <row r="394" spans="2:31" ht="409.5" x14ac:dyDescent="0.25">
      <c r="B394" s="16">
        <v>2018422</v>
      </c>
      <c r="C394" s="16">
        <v>2018</v>
      </c>
      <c r="D394" s="16" t="s">
        <v>956</v>
      </c>
      <c r="E394" s="16">
        <v>5</v>
      </c>
      <c r="F394" s="16" t="s">
        <v>155</v>
      </c>
      <c r="G394" s="16" t="s">
        <v>155</v>
      </c>
      <c r="H394" s="16" t="s">
        <v>35</v>
      </c>
      <c r="I394" s="16" t="s">
        <v>957</v>
      </c>
      <c r="J394" s="15" t="s">
        <v>33</v>
      </c>
      <c r="K394" s="17">
        <v>2</v>
      </c>
      <c r="L394" s="17" t="str">
        <f>IF(K394=1,'[1]Equivalencia BH-BMPT'!$D$2,IF(K394=2,'[1]Equivalencia BH-BMPT'!$D$3,IF(K394=3,'[1]Equivalencia BH-BMPT'!$D$4,IF(K394=4,'[1]Equivalencia BH-BMPT'!$D$5,IF(K394=5,'[1]Equivalencia BH-BMPT'!$D$6,IF(K394=6,'[1]Equivalencia BH-BMPT'!$D$7,IF(K394=7,'[1]Equivalencia BH-BMPT'!$D$8,IF(K394=8,'[1]Equivalencia BH-BMPT'!$D$9,IF(K394=9,'[1]Equivalencia BH-BMPT'!$D$10,IF(K394=10,'[1]Equivalencia BH-BMPT'!$D$11,IF(K394=11,'[1]Equivalencia BH-BMPT'!$D$12,IF(K394=12,'[1]Equivalencia BH-BMPT'!$D$13,IF(K394=13,'[1]Equivalencia BH-BMPT'!$D$14,IF(K394=14,'[1]Equivalencia BH-BMPT'!$D$15,IF(K394=15,'[1]Equivalencia BH-BMPT'!$D$16,IF(K394=16,'[1]Equivalencia BH-BMPT'!$D$17,IF(K394=17,'[1]Equivalencia BH-BMPT'!$D$18,IF(K394=18,'[1]Equivalencia BH-BMPT'!$D$19,IF(K394=19,'[1]Equivalencia BH-BMPT'!$D$20,IF(K394=20,'[1]Equivalencia BH-BMPT'!$D$21,IF(K394=21,'[1]Equivalencia BH-BMPT'!$D$22,IF(K394=22,'[1]Equivalencia BH-BMPT'!$D$23,IF(K394=23,'[1]Equivalencia BH-BMPT'!#REF!,IF(K394=24,'[1]Equivalencia BH-BMPT'!$D$25,IF(K394=25,'[1]Equivalencia BH-BMPT'!$D$26,IF(K394=26,'[1]Equivalencia BH-BMPT'!$D$27,IF(K394=27,'[1]Equivalencia BH-BMPT'!$D$28,IF(K394=28,'[1]Equivalencia BH-BMPT'!$D$29,IF(K394=29,'[1]Equivalencia BH-BMPT'!$D$30,IF(K394=30,'[1]Equivalencia BH-BMPT'!$D$31,IF(K394=31,'[1]Equivalencia BH-BMPT'!$D$32,IF(K394=32,'[1]Equivalencia BH-BMPT'!$D$33,IF(K394=33,'[1]Equivalencia BH-BMPT'!$D$34,IF(K394=34,'[1]Equivalencia BH-BMPT'!$D$35,IF(K394=35,'[1]Equivalencia BH-BMPT'!$D$36,IF(K394=36,'[1]Equivalencia BH-BMPT'!$D$37,IF(K394=37,'[1]Equivalencia BH-BMPT'!$D$38,IF(K394=38,'[1]Equivalencia BH-BMPT'!#REF!,IF(K394=39,'[1]Equivalencia BH-BMPT'!$D$40,IF(K394=40,'[1]Equivalencia BH-BMPT'!$D$41,IF(K394=41,'[1]Equivalencia BH-BMPT'!$D$42,IF(K394=42,'[1]Equivalencia BH-BMPT'!$D$43,IF(K394=43,'[1]Equivalencia BH-BMPT'!$D$44,IF(K394=44,'[1]Equivalencia BH-BMPT'!$D$45,IF(K394=45,'[1]Equivalencia BH-BMPT'!$D$46,"No ha seleccionado un número de programa")))))))))))))))))))))))))))))))))))))))))))))</f>
        <v>Desarrollo integral desde la gestación hasta la adolescencia</v>
      </c>
      <c r="M394" s="16" t="s">
        <v>285</v>
      </c>
      <c r="N394" s="12">
        <v>830044030</v>
      </c>
      <c r="O394" s="15" t="s">
        <v>958</v>
      </c>
      <c r="P394" s="16">
        <v>644414923</v>
      </c>
      <c r="Q394" s="18"/>
      <c r="R394" s="18"/>
      <c r="S394" s="18"/>
      <c r="T394" s="18">
        <f t="shared" si="6"/>
        <v>644414923</v>
      </c>
      <c r="U394" s="19">
        <v>43430</v>
      </c>
      <c r="V394" s="19">
        <v>43430</v>
      </c>
      <c r="W394" s="19">
        <v>43669</v>
      </c>
      <c r="X394" s="16">
        <v>240</v>
      </c>
      <c r="Y394" s="16"/>
      <c r="Z394" s="20"/>
      <c r="AA394" s="16"/>
      <c r="AB394" s="16" t="s">
        <v>39</v>
      </c>
      <c r="AC394" s="16"/>
      <c r="AD394" s="16"/>
      <c r="AE394" s="21">
        <v>0.15</v>
      </c>
    </row>
    <row r="395" spans="2:31" ht="255" x14ac:dyDescent="0.25">
      <c r="B395" s="16">
        <v>2018423</v>
      </c>
      <c r="C395" s="16">
        <v>2018</v>
      </c>
      <c r="D395" s="16" t="s">
        <v>959</v>
      </c>
      <c r="E395" s="16">
        <v>5</v>
      </c>
      <c r="F395" s="16" t="s">
        <v>155</v>
      </c>
      <c r="G395" s="16" t="s">
        <v>155</v>
      </c>
      <c r="H395" s="16" t="s">
        <v>35</v>
      </c>
      <c r="I395" s="16" t="s">
        <v>156</v>
      </c>
      <c r="J395" s="15" t="s">
        <v>33</v>
      </c>
      <c r="K395" s="17">
        <v>45</v>
      </c>
      <c r="L395" s="17" t="str">
        <f>IF(K395=1,'[1]Equivalencia BH-BMPT'!$D$2,IF(K395=2,'[1]Equivalencia BH-BMPT'!$D$3,IF(K395=3,'[1]Equivalencia BH-BMPT'!$D$4,IF(K395=4,'[1]Equivalencia BH-BMPT'!$D$5,IF(K395=5,'[1]Equivalencia BH-BMPT'!$D$6,IF(K395=6,'[1]Equivalencia BH-BMPT'!$D$7,IF(K395=7,'[1]Equivalencia BH-BMPT'!$D$8,IF(K395=8,'[1]Equivalencia BH-BMPT'!$D$9,IF(K395=9,'[1]Equivalencia BH-BMPT'!$D$10,IF(K395=10,'[1]Equivalencia BH-BMPT'!$D$11,IF(K395=11,'[1]Equivalencia BH-BMPT'!$D$12,IF(K395=12,'[1]Equivalencia BH-BMPT'!$D$13,IF(K395=13,'[1]Equivalencia BH-BMPT'!$D$14,IF(K395=14,'[1]Equivalencia BH-BMPT'!$D$15,IF(K395=15,'[1]Equivalencia BH-BMPT'!$D$16,IF(K395=16,'[1]Equivalencia BH-BMPT'!$D$17,IF(K395=17,'[1]Equivalencia BH-BMPT'!$D$18,IF(K395=18,'[1]Equivalencia BH-BMPT'!$D$19,IF(K395=19,'[1]Equivalencia BH-BMPT'!$D$20,IF(K395=20,'[1]Equivalencia BH-BMPT'!$D$21,IF(K395=21,'[1]Equivalencia BH-BMPT'!$D$22,IF(K395=22,'[1]Equivalencia BH-BMPT'!$D$23,IF(K395=23,'[1]Equivalencia BH-BMPT'!#REF!,IF(K395=24,'[1]Equivalencia BH-BMPT'!$D$25,IF(K395=25,'[1]Equivalencia BH-BMPT'!$D$26,IF(K395=26,'[1]Equivalencia BH-BMPT'!$D$27,IF(K395=27,'[1]Equivalencia BH-BMPT'!$D$28,IF(K395=28,'[1]Equivalencia BH-BMPT'!$D$29,IF(K395=29,'[1]Equivalencia BH-BMPT'!$D$30,IF(K395=30,'[1]Equivalencia BH-BMPT'!$D$31,IF(K395=31,'[1]Equivalencia BH-BMPT'!$D$32,IF(K395=32,'[1]Equivalencia BH-BMPT'!$D$33,IF(K395=33,'[1]Equivalencia BH-BMPT'!$D$34,IF(K395=34,'[1]Equivalencia BH-BMPT'!$D$35,IF(K395=35,'[1]Equivalencia BH-BMPT'!$D$36,IF(K395=36,'[1]Equivalencia BH-BMPT'!$D$37,IF(K395=37,'[1]Equivalencia BH-BMPT'!$D$38,IF(K395=38,'[1]Equivalencia BH-BMPT'!#REF!,IF(K395=39,'[1]Equivalencia BH-BMPT'!$D$40,IF(K395=40,'[1]Equivalencia BH-BMPT'!$D$41,IF(K395=41,'[1]Equivalencia BH-BMPT'!$D$42,IF(K395=42,'[1]Equivalencia BH-BMPT'!$D$43,IF(K395=43,'[1]Equivalencia BH-BMPT'!$D$44,IF(K395=44,'[1]Equivalencia BH-BMPT'!$D$45,IF(K395=45,'[1]Equivalencia BH-BMPT'!$D$46,"No ha seleccionado un número de programa")))))))))))))))))))))))))))))))))))))))))))))</f>
        <v>Gobernanza e influencia local, regional e internacional</v>
      </c>
      <c r="M395" s="16" t="s">
        <v>34</v>
      </c>
      <c r="N395" s="12">
        <v>80214122</v>
      </c>
      <c r="O395" s="15" t="s">
        <v>960</v>
      </c>
      <c r="P395" s="16">
        <v>9000000</v>
      </c>
      <c r="Q395" s="18"/>
      <c r="R395" s="18"/>
      <c r="S395" s="18"/>
      <c r="T395" s="18">
        <f t="shared" si="6"/>
        <v>9000000</v>
      </c>
      <c r="U395" s="19">
        <v>43425</v>
      </c>
      <c r="V395" s="19">
        <v>43425</v>
      </c>
      <c r="W395" s="19">
        <v>43396</v>
      </c>
      <c r="X395" s="16">
        <v>180</v>
      </c>
      <c r="Y395" s="16">
        <v>90</v>
      </c>
      <c r="Z395" s="20"/>
      <c r="AA395" s="16"/>
      <c r="AB395" s="16"/>
      <c r="AC395" s="16" t="s">
        <v>39</v>
      </c>
      <c r="AD395" s="16"/>
      <c r="AE395" s="21">
        <v>1</v>
      </c>
    </row>
    <row r="396" spans="2:31" ht="409.5" x14ac:dyDescent="0.25">
      <c r="B396" s="16">
        <v>2018424</v>
      </c>
      <c r="C396" s="16">
        <v>2018</v>
      </c>
      <c r="D396" s="16" t="s">
        <v>961</v>
      </c>
      <c r="E396" s="16">
        <v>5</v>
      </c>
      <c r="F396" s="16" t="s">
        <v>155</v>
      </c>
      <c r="G396" s="16" t="s">
        <v>155</v>
      </c>
      <c r="H396" s="16" t="s">
        <v>35</v>
      </c>
      <c r="I396" s="16" t="s">
        <v>962</v>
      </c>
      <c r="J396" s="15" t="s">
        <v>33</v>
      </c>
      <c r="K396" s="17">
        <v>19</v>
      </c>
      <c r="L396" s="17" t="str">
        <f>IF(K396=1,'[1]Equivalencia BH-BMPT'!$D$2,IF(K396=2,'[1]Equivalencia BH-BMPT'!$D$3,IF(K396=3,'[1]Equivalencia BH-BMPT'!$D$4,IF(K396=4,'[1]Equivalencia BH-BMPT'!$D$5,IF(K396=5,'[1]Equivalencia BH-BMPT'!$D$6,IF(K396=6,'[1]Equivalencia BH-BMPT'!$D$7,IF(K396=7,'[1]Equivalencia BH-BMPT'!$D$8,IF(K396=8,'[1]Equivalencia BH-BMPT'!$D$9,IF(K396=9,'[1]Equivalencia BH-BMPT'!$D$10,IF(K396=10,'[1]Equivalencia BH-BMPT'!$D$11,IF(K396=11,'[1]Equivalencia BH-BMPT'!$D$12,IF(K396=12,'[1]Equivalencia BH-BMPT'!$D$13,IF(K396=13,'[1]Equivalencia BH-BMPT'!$D$14,IF(K396=14,'[1]Equivalencia BH-BMPT'!$D$15,IF(K396=15,'[1]Equivalencia BH-BMPT'!$D$16,IF(K396=16,'[1]Equivalencia BH-BMPT'!$D$17,IF(K396=17,'[1]Equivalencia BH-BMPT'!$D$18,IF(K396=18,'[1]Equivalencia BH-BMPT'!$D$19,IF(K396=19,'[1]Equivalencia BH-BMPT'!$D$20,IF(K396=20,'[1]Equivalencia BH-BMPT'!$D$21,IF(K396=21,'[1]Equivalencia BH-BMPT'!$D$22,IF(K396=22,'[1]Equivalencia BH-BMPT'!$D$23,IF(K396=23,'[1]Equivalencia BH-BMPT'!#REF!,IF(K396=24,'[1]Equivalencia BH-BMPT'!$D$25,IF(K396=25,'[1]Equivalencia BH-BMPT'!$D$26,IF(K396=26,'[1]Equivalencia BH-BMPT'!$D$27,IF(K396=27,'[1]Equivalencia BH-BMPT'!$D$28,IF(K396=28,'[1]Equivalencia BH-BMPT'!$D$29,IF(K396=29,'[1]Equivalencia BH-BMPT'!$D$30,IF(K396=30,'[1]Equivalencia BH-BMPT'!$D$31,IF(K396=31,'[1]Equivalencia BH-BMPT'!$D$32,IF(K396=32,'[1]Equivalencia BH-BMPT'!$D$33,IF(K396=33,'[1]Equivalencia BH-BMPT'!$D$34,IF(K396=34,'[1]Equivalencia BH-BMPT'!$D$35,IF(K396=35,'[1]Equivalencia BH-BMPT'!$D$36,IF(K396=36,'[1]Equivalencia BH-BMPT'!$D$37,IF(K396=37,'[1]Equivalencia BH-BMPT'!$D$38,IF(K396=38,'[1]Equivalencia BH-BMPT'!#REF!,IF(K396=39,'[1]Equivalencia BH-BMPT'!$D$40,IF(K396=40,'[1]Equivalencia BH-BMPT'!$D$41,IF(K396=41,'[1]Equivalencia BH-BMPT'!$D$42,IF(K396=42,'[1]Equivalencia BH-BMPT'!$D$43,IF(K396=43,'[1]Equivalencia BH-BMPT'!$D$44,IF(K396=44,'[1]Equivalencia BH-BMPT'!$D$45,IF(K396=45,'[1]Equivalencia BH-BMPT'!$D$46,"No ha seleccionado un número de programa")))))))))))))))))))))))))))))))))))))))))))))</f>
        <v>Seguridad y convivencia para todos</v>
      </c>
      <c r="M396" s="16" t="s">
        <v>99</v>
      </c>
      <c r="N396" s="12">
        <v>1094884637</v>
      </c>
      <c r="O396" s="15" t="s">
        <v>963</v>
      </c>
      <c r="P396" s="16">
        <v>9999896</v>
      </c>
      <c r="Q396" s="18"/>
      <c r="R396" s="18"/>
      <c r="S396" s="18"/>
      <c r="T396" s="18">
        <f t="shared" si="6"/>
        <v>9999896</v>
      </c>
      <c r="U396" s="19">
        <v>43430</v>
      </c>
      <c r="V396" s="19">
        <v>43430</v>
      </c>
      <c r="W396" s="19">
        <v>43396</v>
      </c>
      <c r="X396" s="16">
        <v>180</v>
      </c>
      <c r="Y396" s="16">
        <v>90</v>
      </c>
      <c r="Z396" s="20"/>
      <c r="AA396" s="16"/>
      <c r="AB396" s="16"/>
      <c r="AC396" s="16" t="s">
        <v>39</v>
      </c>
      <c r="AD396" s="16"/>
      <c r="AE396" s="21">
        <v>1</v>
      </c>
    </row>
    <row r="397" spans="2:31" ht="240" x14ac:dyDescent="0.25">
      <c r="B397" s="16">
        <v>2018425</v>
      </c>
      <c r="C397" s="16">
        <v>2018</v>
      </c>
      <c r="D397" s="16" t="s">
        <v>964</v>
      </c>
      <c r="E397" s="16">
        <v>5</v>
      </c>
      <c r="F397" s="16" t="s">
        <v>155</v>
      </c>
      <c r="G397" s="16" t="s">
        <v>155</v>
      </c>
      <c r="H397" s="16" t="s">
        <v>35</v>
      </c>
      <c r="I397" s="16" t="s">
        <v>965</v>
      </c>
      <c r="J397" s="15" t="s">
        <v>33</v>
      </c>
      <c r="K397" s="17">
        <v>45</v>
      </c>
      <c r="L397" s="17" t="str">
        <f>IF(K397=1,'[1]Equivalencia BH-BMPT'!$D$2,IF(K397=2,'[1]Equivalencia BH-BMPT'!$D$3,IF(K397=3,'[1]Equivalencia BH-BMPT'!$D$4,IF(K397=4,'[1]Equivalencia BH-BMPT'!$D$5,IF(K397=5,'[1]Equivalencia BH-BMPT'!$D$6,IF(K397=6,'[1]Equivalencia BH-BMPT'!$D$7,IF(K397=7,'[1]Equivalencia BH-BMPT'!$D$8,IF(K397=8,'[1]Equivalencia BH-BMPT'!$D$9,IF(K397=9,'[1]Equivalencia BH-BMPT'!$D$10,IF(K397=10,'[1]Equivalencia BH-BMPT'!$D$11,IF(K397=11,'[1]Equivalencia BH-BMPT'!$D$12,IF(K397=12,'[1]Equivalencia BH-BMPT'!$D$13,IF(K397=13,'[1]Equivalencia BH-BMPT'!$D$14,IF(K397=14,'[1]Equivalencia BH-BMPT'!$D$15,IF(K397=15,'[1]Equivalencia BH-BMPT'!$D$16,IF(K397=16,'[1]Equivalencia BH-BMPT'!$D$17,IF(K397=17,'[1]Equivalencia BH-BMPT'!$D$18,IF(K397=18,'[1]Equivalencia BH-BMPT'!$D$19,IF(K397=19,'[1]Equivalencia BH-BMPT'!$D$20,IF(K397=20,'[1]Equivalencia BH-BMPT'!$D$21,IF(K397=21,'[1]Equivalencia BH-BMPT'!$D$22,IF(K397=22,'[1]Equivalencia BH-BMPT'!$D$23,IF(K397=23,'[1]Equivalencia BH-BMPT'!#REF!,IF(K397=24,'[1]Equivalencia BH-BMPT'!$D$25,IF(K397=25,'[1]Equivalencia BH-BMPT'!$D$26,IF(K397=26,'[1]Equivalencia BH-BMPT'!$D$27,IF(K397=27,'[1]Equivalencia BH-BMPT'!$D$28,IF(K397=28,'[1]Equivalencia BH-BMPT'!$D$29,IF(K397=29,'[1]Equivalencia BH-BMPT'!$D$30,IF(K397=30,'[1]Equivalencia BH-BMPT'!$D$31,IF(K397=31,'[1]Equivalencia BH-BMPT'!$D$32,IF(K397=32,'[1]Equivalencia BH-BMPT'!$D$33,IF(K397=33,'[1]Equivalencia BH-BMPT'!$D$34,IF(K397=34,'[1]Equivalencia BH-BMPT'!$D$35,IF(K397=35,'[1]Equivalencia BH-BMPT'!$D$36,IF(K397=36,'[1]Equivalencia BH-BMPT'!$D$37,IF(K397=37,'[1]Equivalencia BH-BMPT'!$D$38,IF(K397=38,'[1]Equivalencia BH-BMPT'!#REF!,IF(K397=39,'[1]Equivalencia BH-BMPT'!$D$40,IF(K397=40,'[1]Equivalencia BH-BMPT'!$D$41,IF(K397=41,'[1]Equivalencia BH-BMPT'!$D$42,IF(K397=42,'[1]Equivalencia BH-BMPT'!$D$43,IF(K397=43,'[1]Equivalencia BH-BMPT'!$D$44,IF(K397=44,'[1]Equivalencia BH-BMPT'!$D$45,IF(K397=45,'[1]Equivalencia BH-BMPT'!$D$46,"No ha seleccionado un número de programa")))))))))))))))))))))))))))))))))))))))))))))</f>
        <v>Gobernanza e influencia local, regional e internacional</v>
      </c>
      <c r="M397" s="16" t="s">
        <v>196</v>
      </c>
      <c r="N397" s="12">
        <v>900094963</v>
      </c>
      <c r="O397" s="15" t="s">
        <v>966</v>
      </c>
      <c r="P397" s="16">
        <v>392738395</v>
      </c>
      <c r="Q397" s="18"/>
      <c r="R397" s="18"/>
      <c r="S397" s="18"/>
      <c r="T397" s="18">
        <f t="shared" si="6"/>
        <v>392738395</v>
      </c>
      <c r="U397" s="19">
        <v>43441</v>
      </c>
      <c r="V397" s="19">
        <v>43441</v>
      </c>
      <c r="W397" s="19">
        <v>43319</v>
      </c>
      <c r="X397" s="16">
        <v>240</v>
      </c>
      <c r="Y397" s="16"/>
      <c r="Z397" s="20"/>
      <c r="AA397" s="16"/>
      <c r="AB397" s="16" t="s">
        <v>39</v>
      </c>
      <c r="AC397" s="16"/>
      <c r="AD397" s="16"/>
      <c r="AE397" s="21">
        <v>0.15</v>
      </c>
    </row>
    <row r="398" spans="2:31" ht="270" x14ac:dyDescent="0.25">
      <c r="B398" s="16">
        <v>2018426</v>
      </c>
      <c r="C398" s="16">
        <v>2018</v>
      </c>
      <c r="D398" s="16" t="s">
        <v>967</v>
      </c>
      <c r="E398" s="16">
        <v>5</v>
      </c>
      <c r="F398" s="16" t="s">
        <v>155</v>
      </c>
      <c r="G398" s="16" t="s">
        <v>155</v>
      </c>
      <c r="H398" s="16" t="s">
        <v>35</v>
      </c>
      <c r="I398" s="16" t="s">
        <v>968</v>
      </c>
      <c r="J398" s="15" t="s">
        <v>33</v>
      </c>
      <c r="K398" s="17">
        <v>45</v>
      </c>
      <c r="L398" s="17" t="str">
        <f>IF(K398=1,'[1]Equivalencia BH-BMPT'!$D$2,IF(K398=2,'[1]Equivalencia BH-BMPT'!$D$3,IF(K398=3,'[1]Equivalencia BH-BMPT'!$D$4,IF(K398=4,'[1]Equivalencia BH-BMPT'!$D$5,IF(K398=5,'[1]Equivalencia BH-BMPT'!$D$6,IF(K398=6,'[1]Equivalencia BH-BMPT'!$D$7,IF(K398=7,'[1]Equivalencia BH-BMPT'!$D$8,IF(K398=8,'[1]Equivalencia BH-BMPT'!$D$9,IF(K398=9,'[1]Equivalencia BH-BMPT'!$D$10,IF(K398=10,'[1]Equivalencia BH-BMPT'!$D$11,IF(K398=11,'[1]Equivalencia BH-BMPT'!$D$12,IF(K398=12,'[1]Equivalencia BH-BMPT'!$D$13,IF(K398=13,'[1]Equivalencia BH-BMPT'!$D$14,IF(K398=14,'[1]Equivalencia BH-BMPT'!$D$15,IF(K398=15,'[1]Equivalencia BH-BMPT'!$D$16,IF(K398=16,'[1]Equivalencia BH-BMPT'!$D$17,IF(K398=17,'[1]Equivalencia BH-BMPT'!$D$18,IF(K398=18,'[1]Equivalencia BH-BMPT'!$D$19,IF(K398=19,'[1]Equivalencia BH-BMPT'!$D$20,IF(K398=20,'[1]Equivalencia BH-BMPT'!$D$21,IF(K398=21,'[1]Equivalencia BH-BMPT'!$D$22,IF(K398=22,'[1]Equivalencia BH-BMPT'!$D$23,IF(K398=23,'[1]Equivalencia BH-BMPT'!#REF!,IF(K398=24,'[1]Equivalencia BH-BMPT'!$D$25,IF(K398=25,'[1]Equivalencia BH-BMPT'!$D$26,IF(K398=26,'[1]Equivalencia BH-BMPT'!$D$27,IF(K398=27,'[1]Equivalencia BH-BMPT'!$D$28,IF(K398=28,'[1]Equivalencia BH-BMPT'!$D$29,IF(K398=29,'[1]Equivalencia BH-BMPT'!$D$30,IF(K398=30,'[1]Equivalencia BH-BMPT'!$D$31,IF(K398=31,'[1]Equivalencia BH-BMPT'!$D$32,IF(K398=32,'[1]Equivalencia BH-BMPT'!$D$33,IF(K398=33,'[1]Equivalencia BH-BMPT'!$D$34,IF(K398=34,'[1]Equivalencia BH-BMPT'!$D$35,IF(K398=35,'[1]Equivalencia BH-BMPT'!$D$36,IF(K398=36,'[1]Equivalencia BH-BMPT'!$D$37,IF(K398=37,'[1]Equivalencia BH-BMPT'!$D$38,IF(K398=38,'[1]Equivalencia BH-BMPT'!#REF!,IF(K398=39,'[1]Equivalencia BH-BMPT'!$D$40,IF(K398=40,'[1]Equivalencia BH-BMPT'!$D$41,IF(K398=41,'[1]Equivalencia BH-BMPT'!$D$42,IF(K398=42,'[1]Equivalencia BH-BMPT'!$D$43,IF(K398=43,'[1]Equivalencia BH-BMPT'!$D$44,IF(K398=44,'[1]Equivalencia BH-BMPT'!$D$45,IF(K398=45,'[1]Equivalencia BH-BMPT'!$D$46,"No ha seleccionado un número de programa")))))))))))))))))))))))))))))))))))))))))))))</f>
        <v>Gobernanza e influencia local, regional e internacional</v>
      </c>
      <c r="M398" s="16" t="s">
        <v>34</v>
      </c>
      <c r="N398" s="12">
        <v>79470719</v>
      </c>
      <c r="O398" s="15" t="s">
        <v>969</v>
      </c>
      <c r="P398" s="16">
        <v>4253333</v>
      </c>
      <c r="Q398" s="18"/>
      <c r="R398" s="18"/>
      <c r="S398" s="18"/>
      <c r="T398" s="18">
        <f t="shared" si="6"/>
        <v>4253333</v>
      </c>
      <c r="U398" s="19">
        <v>43430</v>
      </c>
      <c r="V398" s="19">
        <v>43430</v>
      </c>
      <c r="W398" s="19">
        <v>43396</v>
      </c>
      <c r="X398" s="16">
        <v>180</v>
      </c>
      <c r="Y398" s="16">
        <v>90</v>
      </c>
      <c r="Z398" s="20"/>
      <c r="AA398" s="16"/>
      <c r="AB398" s="16"/>
      <c r="AC398" s="16" t="s">
        <v>39</v>
      </c>
      <c r="AD398" s="16"/>
      <c r="AE398" s="21">
        <v>1</v>
      </c>
    </row>
    <row r="399" spans="2:31" ht="165" x14ac:dyDescent="0.25">
      <c r="B399" s="16">
        <v>2018427</v>
      </c>
      <c r="C399" s="16">
        <v>2018</v>
      </c>
      <c r="D399" s="16" t="s">
        <v>970</v>
      </c>
      <c r="E399" s="16">
        <v>5</v>
      </c>
      <c r="F399" s="16" t="s">
        <v>155</v>
      </c>
      <c r="G399" s="16" t="s">
        <v>155</v>
      </c>
      <c r="H399" s="16" t="s">
        <v>35</v>
      </c>
      <c r="I399" s="16" t="s">
        <v>828</v>
      </c>
      <c r="J399" s="15" t="s">
        <v>33</v>
      </c>
      <c r="K399" s="17">
        <v>45</v>
      </c>
      <c r="L399" s="17" t="str">
        <f>IF(K399=1,'[1]Equivalencia BH-BMPT'!$D$2,IF(K399=2,'[1]Equivalencia BH-BMPT'!$D$3,IF(K399=3,'[1]Equivalencia BH-BMPT'!$D$4,IF(K399=4,'[1]Equivalencia BH-BMPT'!$D$5,IF(K399=5,'[1]Equivalencia BH-BMPT'!$D$6,IF(K399=6,'[1]Equivalencia BH-BMPT'!$D$7,IF(K399=7,'[1]Equivalencia BH-BMPT'!$D$8,IF(K399=8,'[1]Equivalencia BH-BMPT'!$D$9,IF(K399=9,'[1]Equivalencia BH-BMPT'!$D$10,IF(K399=10,'[1]Equivalencia BH-BMPT'!$D$11,IF(K399=11,'[1]Equivalencia BH-BMPT'!$D$12,IF(K399=12,'[1]Equivalencia BH-BMPT'!$D$13,IF(K399=13,'[1]Equivalencia BH-BMPT'!$D$14,IF(K399=14,'[1]Equivalencia BH-BMPT'!$D$15,IF(K399=15,'[1]Equivalencia BH-BMPT'!$D$16,IF(K399=16,'[1]Equivalencia BH-BMPT'!$D$17,IF(K399=17,'[1]Equivalencia BH-BMPT'!$D$18,IF(K399=18,'[1]Equivalencia BH-BMPT'!$D$19,IF(K399=19,'[1]Equivalencia BH-BMPT'!$D$20,IF(K399=20,'[1]Equivalencia BH-BMPT'!$D$21,IF(K399=21,'[1]Equivalencia BH-BMPT'!$D$22,IF(K399=22,'[1]Equivalencia BH-BMPT'!$D$23,IF(K399=23,'[1]Equivalencia BH-BMPT'!#REF!,IF(K399=24,'[1]Equivalencia BH-BMPT'!$D$25,IF(K399=25,'[1]Equivalencia BH-BMPT'!$D$26,IF(K399=26,'[1]Equivalencia BH-BMPT'!$D$27,IF(K399=27,'[1]Equivalencia BH-BMPT'!$D$28,IF(K399=28,'[1]Equivalencia BH-BMPT'!$D$29,IF(K399=29,'[1]Equivalencia BH-BMPT'!$D$30,IF(K399=30,'[1]Equivalencia BH-BMPT'!$D$31,IF(K399=31,'[1]Equivalencia BH-BMPT'!$D$32,IF(K399=32,'[1]Equivalencia BH-BMPT'!$D$33,IF(K399=33,'[1]Equivalencia BH-BMPT'!$D$34,IF(K399=34,'[1]Equivalencia BH-BMPT'!$D$35,IF(K399=35,'[1]Equivalencia BH-BMPT'!$D$36,IF(K399=36,'[1]Equivalencia BH-BMPT'!$D$37,IF(K399=37,'[1]Equivalencia BH-BMPT'!$D$38,IF(K399=38,'[1]Equivalencia BH-BMPT'!#REF!,IF(K399=39,'[1]Equivalencia BH-BMPT'!$D$40,IF(K399=40,'[1]Equivalencia BH-BMPT'!$D$41,IF(K399=41,'[1]Equivalencia BH-BMPT'!$D$42,IF(K399=42,'[1]Equivalencia BH-BMPT'!$D$43,IF(K399=43,'[1]Equivalencia BH-BMPT'!$D$44,IF(K399=44,'[1]Equivalencia BH-BMPT'!$D$45,IF(K399=45,'[1]Equivalencia BH-BMPT'!$D$46,"No ha seleccionado un número de programa")))))))))))))))))))))))))))))))))))))))))))))</f>
        <v>Gobernanza e influencia local, regional e internacional</v>
      </c>
      <c r="M399" s="16" t="s">
        <v>34</v>
      </c>
      <c r="N399" s="12">
        <v>1030555276</v>
      </c>
      <c r="O399" s="15" t="s">
        <v>971</v>
      </c>
      <c r="P399" s="16">
        <v>2944500</v>
      </c>
      <c r="Q399" s="18"/>
      <c r="R399" s="18"/>
      <c r="S399" s="18"/>
      <c r="T399" s="18">
        <f t="shared" si="6"/>
        <v>2944500</v>
      </c>
      <c r="U399" s="19">
        <v>43430</v>
      </c>
      <c r="V399" s="19">
        <v>43430</v>
      </c>
      <c r="W399" s="19">
        <v>43396</v>
      </c>
      <c r="X399" s="16">
        <v>180</v>
      </c>
      <c r="Y399" s="16">
        <v>90</v>
      </c>
      <c r="Z399" s="20"/>
      <c r="AA399" s="16"/>
      <c r="AB399" s="16"/>
      <c r="AC399" s="16" t="s">
        <v>39</v>
      </c>
      <c r="AD399" s="16"/>
      <c r="AE399" s="21">
        <v>1</v>
      </c>
    </row>
    <row r="400" spans="2:31" ht="180" x14ac:dyDescent="0.25">
      <c r="B400" s="16">
        <v>2018428</v>
      </c>
      <c r="C400" s="16">
        <v>2018</v>
      </c>
      <c r="D400" s="16" t="s">
        <v>972</v>
      </c>
      <c r="E400" s="16">
        <v>5</v>
      </c>
      <c r="F400" s="16" t="s">
        <v>155</v>
      </c>
      <c r="G400" s="16" t="s">
        <v>155</v>
      </c>
      <c r="H400" s="16" t="s">
        <v>35</v>
      </c>
      <c r="I400" s="16" t="s">
        <v>216</v>
      </c>
      <c r="J400" s="15" t="s">
        <v>33</v>
      </c>
      <c r="K400" s="17">
        <v>45</v>
      </c>
      <c r="L400" s="17" t="str">
        <f>IF(K400=1,'[1]Equivalencia BH-BMPT'!$D$2,IF(K400=2,'[1]Equivalencia BH-BMPT'!$D$3,IF(K400=3,'[1]Equivalencia BH-BMPT'!$D$4,IF(K400=4,'[1]Equivalencia BH-BMPT'!$D$5,IF(K400=5,'[1]Equivalencia BH-BMPT'!$D$6,IF(K400=6,'[1]Equivalencia BH-BMPT'!$D$7,IF(K400=7,'[1]Equivalencia BH-BMPT'!$D$8,IF(K400=8,'[1]Equivalencia BH-BMPT'!$D$9,IF(K400=9,'[1]Equivalencia BH-BMPT'!$D$10,IF(K400=10,'[1]Equivalencia BH-BMPT'!$D$11,IF(K400=11,'[1]Equivalencia BH-BMPT'!$D$12,IF(K400=12,'[1]Equivalencia BH-BMPT'!$D$13,IF(K400=13,'[1]Equivalencia BH-BMPT'!$D$14,IF(K400=14,'[1]Equivalencia BH-BMPT'!$D$15,IF(K400=15,'[1]Equivalencia BH-BMPT'!$D$16,IF(K400=16,'[1]Equivalencia BH-BMPT'!$D$17,IF(K400=17,'[1]Equivalencia BH-BMPT'!$D$18,IF(K400=18,'[1]Equivalencia BH-BMPT'!$D$19,IF(K400=19,'[1]Equivalencia BH-BMPT'!$D$20,IF(K400=20,'[1]Equivalencia BH-BMPT'!$D$21,IF(K400=21,'[1]Equivalencia BH-BMPT'!$D$22,IF(K400=22,'[1]Equivalencia BH-BMPT'!$D$23,IF(K400=23,'[1]Equivalencia BH-BMPT'!#REF!,IF(K400=24,'[1]Equivalencia BH-BMPT'!$D$25,IF(K400=25,'[1]Equivalencia BH-BMPT'!$D$26,IF(K400=26,'[1]Equivalencia BH-BMPT'!$D$27,IF(K400=27,'[1]Equivalencia BH-BMPT'!$D$28,IF(K400=28,'[1]Equivalencia BH-BMPT'!$D$29,IF(K400=29,'[1]Equivalencia BH-BMPT'!$D$30,IF(K400=30,'[1]Equivalencia BH-BMPT'!$D$31,IF(K400=31,'[1]Equivalencia BH-BMPT'!$D$32,IF(K400=32,'[1]Equivalencia BH-BMPT'!$D$33,IF(K400=33,'[1]Equivalencia BH-BMPT'!$D$34,IF(K400=34,'[1]Equivalencia BH-BMPT'!$D$35,IF(K400=35,'[1]Equivalencia BH-BMPT'!$D$36,IF(K400=36,'[1]Equivalencia BH-BMPT'!$D$37,IF(K400=37,'[1]Equivalencia BH-BMPT'!$D$38,IF(K400=38,'[1]Equivalencia BH-BMPT'!#REF!,IF(K400=39,'[1]Equivalencia BH-BMPT'!$D$40,IF(K400=40,'[1]Equivalencia BH-BMPT'!$D$41,IF(K400=41,'[1]Equivalencia BH-BMPT'!$D$42,IF(K400=42,'[1]Equivalencia BH-BMPT'!$D$43,IF(K400=43,'[1]Equivalencia BH-BMPT'!$D$44,IF(K400=44,'[1]Equivalencia BH-BMPT'!$D$45,IF(K400=45,'[1]Equivalencia BH-BMPT'!$D$46,"No ha seleccionado un número de programa")))))))))))))))))))))))))))))))))))))))))))))</f>
        <v>Gobernanza e influencia local, regional e internacional</v>
      </c>
      <c r="M400" s="16" t="s">
        <v>34</v>
      </c>
      <c r="N400" s="12">
        <v>52635263</v>
      </c>
      <c r="O400" s="15" t="s">
        <v>973</v>
      </c>
      <c r="P400" s="16">
        <v>2944500</v>
      </c>
      <c r="Q400" s="18"/>
      <c r="R400" s="18"/>
      <c r="S400" s="18"/>
      <c r="T400" s="18">
        <f t="shared" si="6"/>
        <v>2944500</v>
      </c>
      <c r="U400" s="19">
        <v>43433</v>
      </c>
      <c r="V400" s="19">
        <v>43433</v>
      </c>
      <c r="W400" s="19">
        <v>43396</v>
      </c>
      <c r="X400" s="16">
        <v>180</v>
      </c>
      <c r="Y400" s="16">
        <v>90</v>
      </c>
      <c r="Z400" s="20"/>
      <c r="AA400" s="16"/>
      <c r="AB400" s="16"/>
      <c r="AC400" s="16" t="s">
        <v>39</v>
      </c>
      <c r="AD400" s="16"/>
      <c r="AE400" s="21">
        <v>1</v>
      </c>
    </row>
    <row r="401" spans="2:31" ht="409.5" x14ac:dyDescent="0.25">
      <c r="B401" s="16">
        <v>2018429</v>
      </c>
      <c r="C401" s="16">
        <v>2018</v>
      </c>
      <c r="D401" s="16" t="s">
        <v>974</v>
      </c>
      <c r="E401" s="16">
        <v>3</v>
      </c>
      <c r="F401" s="16" t="str">
        <f>IF(E401=1,'[1]Tipo '!$B$2,IF(E401=2,'[1]Tipo '!$B$3,IF(E401=3,'[1]Tipo '!$B$4,IF(E401=4,'[1]Tipo '!$B$5,IF(E401=5,'[1]Tipo '!$B$6,IF(E401=6,'[1]Tipo '!$B$7,IF(E401=7,'[1]Tipo '!$B$8,IF(E401=8,'[1]Tipo '!$B$9,IF(E401=9,'[1]Tipo '!$B$10,IF(E401=10,'[1]Tipo '!$B$11,IF(E401=11,'[1]Tipo '!$B$12,IF(E401=12,'[1]Tipo '!$B$13,IF(E401=13,'[1]Tipo '!$B$14,IF(E401=14,'[1]Tipo '!$B$15,IF(E401=15,'[1]Tipo '!$B$16,IF(E401=16,'[1]Tipo '!$B$17,IF(E401=17,'[1]Tipo '!$B$18,IF(E401=18,'[1]Tipo '!$B$19,IF(E401=19,'[1]Tipo '!$B$20,IF(E401=20,'[1]Tipo '!$B$21,"No ha seleccionado un tipo de contrato válido"))))))))))))))))))))</f>
        <v>INTERVENTORÍA</v>
      </c>
      <c r="G401" s="16" t="s">
        <v>529</v>
      </c>
      <c r="H401" s="16"/>
      <c r="I401" s="16" t="s">
        <v>975</v>
      </c>
      <c r="J401" s="15" t="s">
        <v>33</v>
      </c>
      <c r="K401" s="17">
        <v>2</v>
      </c>
      <c r="L401" s="17" t="str">
        <f>IF(K401=1,'[1]Equivalencia BH-BMPT'!$D$2,IF(K401=2,'[1]Equivalencia BH-BMPT'!$D$3,IF(K401=3,'[1]Equivalencia BH-BMPT'!$D$4,IF(K401=4,'[1]Equivalencia BH-BMPT'!$D$5,IF(K401=5,'[1]Equivalencia BH-BMPT'!$D$6,IF(K401=6,'[1]Equivalencia BH-BMPT'!$D$7,IF(K401=7,'[1]Equivalencia BH-BMPT'!$D$8,IF(K401=8,'[1]Equivalencia BH-BMPT'!$D$9,IF(K401=9,'[1]Equivalencia BH-BMPT'!$D$10,IF(K401=10,'[1]Equivalencia BH-BMPT'!$D$11,IF(K401=11,'[1]Equivalencia BH-BMPT'!$D$12,IF(K401=12,'[1]Equivalencia BH-BMPT'!$D$13,IF(K401=13,'[1]Equivalencia BH-BMPT'!$D$14,IF(K401=14,'[1]Equivalencia BH-BMPT'!$D$15,IF(K401=15,'[1]Equivalencia BH-BMPT'!$D$16,IF(K401=16,'[1]Equivalencia BH-BMPT'!$D$17,IF(K401=17,'[1]Equivalencia BH-BMPT'!$D$18,IF(K401=18,'[1]Equivalencia BH-BMPT'!$D$19,IF(K401=19,'[1]Equivalencia BH-BMPT'!$D$20,IF(K401=20,'[1]Equivalencia BH-BMPT'!$D$21,IF(K401=21,'[1]Equivalencia BH-BMPT'!$D$22,IF(K401=22,'[1]Equivalencia BH-BMPT'!$D$23,IF(K401=23,'[1]Equivalencia BH-BMPT'!#REF!,IF(K401=24,'[1]Equivalencia BH-BMPT'!$D$25,IF(K401=25,'[1]Equivalencia BH-BMPT'!$D$26,IF(K401=26,'[1]Equivalencia BH-BMPT'!$D$27,IF(K401=27,'[1]Equivalencia BH-BMPT'!$D$28,IF(K401=28,'[1]Equivalencia BH-BMPT'!$D$29,IF(K401=29,'[1]Equivalencia BH-BMPT'!$D$30,IF(K401=30,'[1]Equivalencia BH-BMPT'!$D$31,IF(K401=31,'[1]Equivalencia BH-BMPT'!$D$32,IF(K401=32,'[1]Equivalencia BH-BMPT'!$D$33,IF(K401=33,'[1]Equivalencia BH-BMPT'!$D$34,IF(K401=34,'[1]Equivalencia BH-BMPT'!$D$35,IF(K401=35,'[1]Equivalencia BH-BMPT'!$D$36,IF(K401=36,'[1]Equivalencia BH-BMPT'!$D$37,IF(K401=37,'[1]Equivalencia BH-BMPT'!$D$38,IF(K401=38,'[1]Equivalencia BH-BMPT'!#REF!,IF(K401=39,'[1]Equivalencia BH-BMPT'!$D$40,IF(K401=40,'[1]Equivalencia BH-BMPT'!$D$41,IF(K401=41,'[1]Equivalencia BH-BMPT'!$D$42,IF(K401=42,'[1]Equivalencia BH-BMPT'!$D$43,IF(K401=43,'[1]Equivalencia BH-BMPT'!$D$44,IF(K401=44,'[1]Equivalencia BH-BMPT'!$D$45,IF(K401=45,'[1]Equivalencia BH-BMPT'!$D$46,"No ha seleccionado un número de programa")))))))))))))))))))))))))))))))))))))))))))))</f>
        <v>Desarrollo integral desde la gestación hasta la adolescencia</v>
      </c>
      <c r="M401" s="16" t="s">
        <v>285</v>
      </c>
      <c r="N401" s="16">
        <v>901235132</v>
      </c>
      <c r="O401" s="15" t="s">
        <v>976</v>
      </c>
      <c r="P401" s="16">
        <v>90000000</v>
      </c>
      <c r="Q401" s="18"/>
      <c r="R401" s="18"/>
      <c r="S401" s="18"/>
      <c r="T401" s="18">
        <f t="shared" si="6"/>
        <v>90000000</v>
      </c>
      <c r="U401" s="19">
        <v>43447</v>
      </c>
      <c r="V401" s="19">
        <v>43447</v>
      </c>
      <c r="W401" s="19">
        <v>43690</v>
      </c>
      <c r="X401" s="16">
        <v>240</v>
      </c>
      <c r="Y401" s="16"/>
      <c r="Z401" s="20"/>
      <c r="AA401" s="16"/>
      <c r="AB401" s="16" t="s">
        <v>39</v>
      </c>
      <c r="AC401" s="16"/>
      <c r="AD401" s="16"/>
      <c r="AE401" s="21">
        <v>0.15</v>
      </c>
    </row>
    <row r="402" spans="2:31" ht="255" x14ac:dyDescent="0.25">
      <c r="B402" s="16">
        <v>2018430</v>
      </c>
      <c r="C402" s="16">
        <v>2018</v>
      </c>
      <c r="D402" s="16" t="s">
        <v>977</v>
      </c>
      <c r="E402" s="16">
        <v>5</v>
      </c>
      <c r="F402" s="16" t="s">
        <v>155</v>
      </c>
      <c r="G402" s="16" t="s">
        <v>155</v>
      </c>
      <c r="H402" s="16" t="s">
        <v>35</v>
      </c>
      <c r="I402" s="16" t="s">
        <v>156</v>
      </c>
      <c r="J402" s="15" t="s">
        <v>33</v>
      </c>
      <c r="K402" s="17">
        <v>45</v>
      </c>
      <c r="L402" s="17" t="str">
        <f>IF(K402=1,'[1]Equivalencia BH-BMPT'!$D$2,IF(K402=2,'[1]Equivalencia BH-BMPT'!$D$3,IF(K402=3,'[1]Equivalencia BH-BMPT'!$D$4,IF(K402=4,'[1]Equivalencia BH-BMPT'!$D$5,IF(K402=5,'[1]Equivalencia BH-BMPT'!$D$6,IF(K402=6,'[1]Equivalencia BH-BMPT'!$D$7,IF(K402=7,'[1]Equivalencia BH-BMPT'!$D$8,IF(K402=8,'[1]Equivalencia BH-BMPT'!$D$9,IF(K402=9,'[1]Equivalencia BH-BMPT'!$D$10,IF(K402=10,'[1]Equivalencia BH-BMPT'!$D$11,IF(K402=11,'[1]Equivalencia BH-BMPT'!$D$12,IF(K402=12,'[1]Equivalencia BH-BMPT'!$D$13,IF(K402=13,'[1]Equivalencia BH-BMPT'!$D$14,IF(K402=14,'[1]Equivalencia BH-BMPT'!$D$15,IF(K402=15,'[1]Equivalencia BH-BMPT'!$D$16,IF(K402=16,'[1]Equivalencia BH-BMPT'!$D$17,IF(K402=17,'[1]Equivalencia BH-BMPT'!$D$18,IF(K402=18,'[1]Equivalencia BH-BMPT'!$D$19,IF(K402=19,'[1]Equivalencia BH-BMPT'!$D$20,IF(K402=20,'[1]Equivalencia BH-BMPT'!$D$21,IF(K402=21,'[1]Equivalencia BH-BMPT'!$D$22,IF(K402=22,'[1]Equivalencia BH-BMPT'!$D$23,IF(K402=23,'[1]Equivalencia BH-BMPT'!#REF!,IF(K402=24,'[1]Equivalencia BH-BMPT'!$D$25,IF(K402=25,'[1]Equivalencia BH-BMPT'!$D$26,IF(K402=26,'[1]Equivalencia BH-BMPT'!$D$27,IF(K402=27,'[1]Equivalencia BH-BMPT'!$D$28,IF(K402=28,'[1]Equivalencia BH-BMPT'!$D$29,IF(K402=29,'[1]Equivalencia BH-BMPT'!$D$30,IF(K402=30,'[1]Equivalencia BH-BMPT'!$D$31,IF(K402=31,'[1]Equivalencia BH-BMPT'!$D$32,IF(K402=32,'[1]Equivalencia BH-BMPT'!$D$33,IF(K402=33,'[1]Equivalencia BH-BMPT'!$D$34,IF(K402=34,'[1]Equivalencia BH-BMPT'!$D$35,IF(K402=35,'[1]Equivalencia BH-BMPT'!$D$36,IF(K402=36,'[1]Equivalencia BH-BMPT'!$D$37,IF(K402=37,'[1]Equivalencia BH-BMPT'!$D$38,IF(K402=38,'[1]Equivalencia BH-BMPT'!#REF!,IF(K402=39,'[1]Equivalencia BH-BMPT'!$D$40,IF(K402=40,'[1]Equivalencia BH-BMPT'!$D$41,IF(K402=41,'[1]Equivalencia BH-BMPT'!$D$42,IF(K402=42,'[1]Equivalencia BH-BMPT'!$D$43,IF(K402=43,'[1]Equivalencia BH-BMPT'!$D$44,IF(K402=44,'[1]Equivalencia BH-BMPT'!$D$45,IF(K402=45,'[1]Equivalencia BH-BMPT'!$D$46,"No ha seleccionado un número de programa")))))))))))))))))))))))))))))))))))))))))))))</f>
        <v>Gobernanza e influencia local, regional e internacional</v>
      </c>
      <c r="M402" s="16" t="s">
        <v>34</v>
      </c>
      <c r="N402" s="12">
        <v>1015394525</v>
      </c>
      <c r="O402" s="15" t="s">
        <v>978</v>
      </c>
      <c r="P402" s="16">
        <v>9000000</v>
      </c>
      <c r="Q402" s="18"/>
      <c r="R402" s="18"/>
      <c r="S402" s="18"/>
      <c r="T402" s="18">
        <f t="shared" si="6"/>
        <v>9000000</v>
      </c>
      <c r="U402" s="19">
        <v>43434</v>
      </c>
      <c r="V402" s="19">
        <v>43434</v>
      </c>
      <c r="W402" s="19">
        <v>43396</v>
      </c>
      <c r="X402" s="16">
        <v>180</v>
      </c>
      <c r="Y402" s="16">
        <v>90</v>
      </c>
      <c r="Z402" s="20"/>
      <c r="AA402" s="16"/>
      <c r="AB402" s="16"/>
      <c r="AC402" s="16" t="s">
        <v>39</v>
      </c>
      <c r="AD402" s="16"/>
      <c r="AE402" s="21">
        <v>1</v>
      </c>
    </row>
    <row r="403" spans="2:31" ht="360" x14ac:dyDescent="0.25">
      <c r="B403" s="16">
        <v>2018431</v>
      </c>
      <c r="C403" s="16">
        <v>2018</v>
      </c>
      <c r="D403" s="16" t="s">
        <v>979</v>
      </c>
      <c r="E403" s="16">
        <v>5</v>
      </c>
      <c r="F403" s="16" t="s">
        <v>155</v>
      </c>
      <c r="G403" s="16" t="s">
        <v>155</v>
      </c>
      <c r="H403" s="16" t="s">
        <v>35</v>
      </c>
      <c r="I403" s="16" t="s">
        <v>826</v>
      </c>
      <c r="J403" s="15" t="s">
        <v>33</v>
      </c>
      <c r="K403" s="17">
        <v>45</v>
      </c>
      <c r="L403" s="17" t="str">
        <f>IF(K403=1,'[1]Equivalencia BH-BMPT'!$D$2,IF(K403=2,'[1]Equivalencia BH-BMPT'!$D$3,IF(K403=3,'[1]Equivalencia BH-BMPT'!$D$4,IF(K403=4,'[1]Equivalencia BH-BMPT'!$D$5,IF(K403=5,'[1]Equivalencia BH-BMPT'!$D$6,IF(K403=6,'[1]Equivalencia BH-BMPT'!$D$7,IF(K403=7,'[1]Equivalencia BH-BMPT'!$D$8,IF(K403=8,'[1]Equivalencia BH-BMPT'!$D$9,IF(K403=9,'[1]Equivalencia BH-BMPT'!$D$10,IF(K403=10,'[1]Equivalencia BH-BMPT'!$D$11,IF(K403=11,'[1]Equivalencia BH-BMPT'!$D$12,IF(K403=12,'[1]Equivalencia BH-BMPT'!$D$13,IF(K403=13,'[1]Equivalencia BH-BMPT'!$D$14,IF(K403=14,'[1]Equivalencia BH-BMPT'!$D$15,IF(K403=15,'[1]Equivalencia BH-BMPT'!$D$16,IF(K403=16,'[1]Equivalencia BH-BMPT'!$D$17,IF(K403=17,'[1]Equivalencia BH-BMPT'!$D$18,IF(K403=18,'[1]Equivalencia BH-BMPT'!$D$19,IF(K403=19,'[1]Equivalencia BH-BMPT'!$D$20,IF(K403=20,'[1]Equivalencia BH-BMPT'!$D$21,IF(K403=21,'[1]Equivalencia BH-BMPT'!$D$22,IF(K403=22,'[1]Equivalencia BH-BMPT'!$D$23,IF(K403=23,'[1]Equivalencia BH-BMPT'!#REF!,IF(K403=24,'[1]Equivalencia BH-BMPT'!$D$25,IF(K403=25,'[1]Equivalencia BH-BMPT'!$D$26,IF(K403=26,'[1]Equivalencia BH-BMPT'!$D$27,IF(K403=27,'[1]Equivalencia BH-BMPT'!$D$28,IF(K403=28,'[1]Equivalencia BH-BMPT'!$D$29,IF(K403=29,'[1]Equivalencia BH-BMPT'!$D$30,IF(K403=30,'[1]Equivalencia BH-BMPT'!$D$31,IF(K403=31,'[1]Equivalencia BH-BMPT'!$D$32,IF(K403=32,'[1]Equivalencia BH-BMPT'!$D$33,IF(K403=33,'[1]Equivalencia BH-BMPT'!$D$34,IF(K403=34,'[1]Equivalencia BH-BMPT'!$D$35,IF(K403=35,'[1]Equivalencia BH-BMPT'!$D$36,IF(K403=36,'[1]Equivalencia BH-BMPT'!$D$37,IF(K403=37,'[1]Equivalencia BH-BMPT'!$D$38,IF(K403=38,'[1]Equivalencia BH-BMPT'!#REF!,IF(K403=39,'[1]Equivalencia BH-BMPT'!$D$40,IF(K403=40,'[1]Equivalencia BH-BMPT'!$D$41,IF(K403=41,'[1]Equivalencia BH-BMPT'!$D$42,IF(K403=42,'[1]Equivalencia BH-BMPT'!$D$43,IF(K403=43,'[1]Equivalencia BH-BMPT'!$D$44,IF(K403=44,'[1]Equivalencia BH-BMPT'!$D$45,IF(K403=45,'[1]Equivalencia BH-BMPT'!$D$46,"No ha seleccionado un número de programa")))))))))))))))))))))))))))))))))))))))))))))</f>
        <v>Gobernanza e influencia local, regional e internacional</v>
      </c>
      <c r="M403" s="16" t="s">
        <v>34</v>
      </c>
      <c r="N403" s="12">
        <v>52842671</v>
      </c>
      <c r="O403" s="15" t="s">
        <v>980</v>
      </c>
      <c r="P403" s="16">
        <v>13000000</v>
      </c>
      <c r="Q403" s="18"/>
      <c r="R403" s="18"/>
      <c r="S403" s="18"/>
      <c r="T403" s="18">
        <f t="shared" si="6"/>
        <v>13000000</v>
      </c>
      <c r="U403" s="19">
        <v>43433</v>
      </c>
      <c r="V403" s="19">
        <v>43433</v>
      </c>
      <c r="W403" s="19">
        <v>43396</v>
      </c>
      <c r="X403" s="16">
        <v>180</v>
      </c>
      <c r="Y403" s="16">
        <v>90</v>
      </c>
      <c r="Z403" s="20"/>
      <c r="AA403" s="16"/>
      <c r="AB403" s="16"/>
      <c r="AC403" s="16" t="s">
        <v>39</v>
      </c>
      <c r="AD403" s="16"/>
      <c r="AE403" s="21">
        <v>1</v>
      </c>
    </row>
    <row r="404" spans="2:31" ht="165" x14ac:dyDescent="0.25">
      <c r="B404" s="16">
        <v>2018432</v>
      </c>
      <c r="C404" s="16">
        <v>2018</v>
      </c>
      <c r="D404" s="16" t="s">
        <v>981</v>
      </c>
      <c r="E404" s="16">
        <v>5</v>
      </c>
      <c r="F404" s="16" t="s">
        <v>155</v>
      </c>
      <c r="G404" s="16" t="s">
        <v>155</v>
      </c>
      <c r="H404" s="16" t="s">
        <v>35</v>
      </c>
      <c r="I404" s="16" t="s">
        <v>836</v>
      </c>
      <c r="J404" s="15" t="s">
        <v>33</v>
      </c>
      <c r="K404" s="17">
        <v>45</v>
      </c>
      <c r="L404" s="17" t="str">
        <f>IF(K404=1,'[1]Equivalencia BH-BMPT'!$D$2,IF(K404=2,'[1]Equivalencia BH-BMPT'!$D$3,IF(K404=3,'[1]Equivalencia BH-BMPT'!$D$4,IF(K404=4,'[1]Equivalencia BH-BMPT'!$D$5,IF(K404=5,'[1]Equivalencia BH-BMPT'!$D$6,IF(K404=6,'[1]Equivalencia BH-BMPT'!$D$7,IF(K404=7,'[1]Equivalencia BH-BMPT'!$D$8,IF(K404=8,'[1]Equivalencia BH-BMPT'!$D$9,IF(K404=9,'[1]Equivalencia BH-BMPT'!$D$10,IF(K404=10,'[1]Equivalencia BH-BMPT'!$D$11,IF(K404=11,'[1]Equivalencia BH-BMPT'!$D$12,IF(K404=12,'[1]Equivalencia BH-BMPT'!$D$13,IF(K404=13,'[1]Equivalencia BH-BMPT'!$D$14,IF(K404=14,'[1]Equivalencia BH-BMPT'!$D$15,IF(K404=15,'[1]Equivalencia BH-BMPT'!$D$16,IF(K404=16,'[1]Equivalencia BH-BMPT'!$D$17,IF(K404=17,'[1]Equivalencia BH-BMPT'!$D$18,IF(K404=18,'[1]Equivalencia BH-BMPT'!$D$19,IF(K404=19,'[1]Equivalencia BH-BMPT'!$D$20,IF(K404=20,'[1]Equivalencia BH-BMPT'!$D$21,IF(K404=21,'[1]Equivalencia BH-BMPT'!$D$22,IF(K404=22,'[1]Equivalencia BH-BMPT'!$D$23,IF(K404=23,'[1]Equivalencia BH-BMPT'!#REF!,IF(K404=24,'[1]Equivalencia BH-BMPT'!$D$25,IF(K404=25,'[1]Equivalencia BH-BMPT'!$D$26,IF(K404=26,'[1]Equivalencia BH-BMPT'!$D$27,IF(K404=27,'[1]Equivalencia BH-BMPT'!$D$28,IF(K404=28,'[1]Equivalencia BH-BMPT'!$D$29,IF(K404=29,'[1]Equivalencia BH-BMPT'!$D$30,IF(K404=30,'[1]Equivalencia BH-BMPT'!$D$31,IF(K404=31,'[1]Equivalencia BH-BMPT'!$D$32,IF(K404=32,'[1]Equivalencia BH-BMPT'!$D$33,IF(K404=33,'[1]Equivalencia BH-BMPT'!$D$34,IF(K404=34,'[1]Equivalencia BH-BMPT'!$D$35,IF(K404=35,'[1]Equivalencia BH-BMPT'!$D$36,IF(K404=36,'[1]Equivalencia BH-BMPT'!$D$37,IF(K404=37,'[1]Equivalencia BH-BMPT'!$D$38,IF(K404=38,'[1]Equivalencia BH-BMPT'!#REF!,IF(K404=39,'[1]Equivalencia BH-BMPT'!$D$40,IF(K404=40,'[1]Equivalencia BH-BMPT'!$D$41,IF(K404=41,'[1]Equivalencia BH-BMPT'!$D$42,IF(K404=42,'[1]Equivalencia BH-BMPT'!$D$43,IF(K404=43,'[1]Equivalencia BH-BMPT'!$D$44,IF(K404=44,'[1]Equivalencia BH-BMPT'!$D$45,IF(K404=45,'[1]Equivalencia BH-BMPT'!$D$46,"No ha seleccionado un número de programa")))))))))))))))))))))))))))))))))))))))))))))</f>
        <v>Gobernanza e influencia local, regional e internacional</v>
      </c>
      <c r="M404" s="16" t="s">
        <v>34</v>
      </c>
      <c r="N404" s="12">
        <v>80872094</v>
      </c>
      <c r="O404" s="15" t="s">
        <v>982</v>
      </c>
      <c r="P404" s="16">
        <v>7656000</v>
      </c>
      <c r="Q404" s="18"/>
      <c r="R404" s="18"/>
      <c r="S404" s="18"/>
      <c r="T404" s="18">
        <f t="shared" si="6"/>
        <v>7656000</v>
      </c>
      <c r="U404" s="19">
        <v>43433</v>
      </c>
      <c r="V404" s="19">
        <v>43433</v>
      </c>
      <c r="W404" s="19">
        <v>43396</v>
      </c>
      <c r="X404" s="16">
        <v>180</v>
      </c>
      <c r="Y404" s="16">
        <v>90</v>
      </c>
      <c r="Z404" s="20"/>
      <c r="AA404" s="16"/>
      <c r="AB404" s="16"/>
      <c r="AC404" s="16" t="s">
        <v>39</v>
      </c>
      <c r="AD404" s="16"/>
      <c r="AE404" s="21">
        <v>1</v>
      </c>
    </row>
    <row r="405" spans="2:31" ht="409.5" x14ac:dyDescent="0.25">
      <c r="B405" s="16">
        <v>2018433</v>
      </c>
      <c r="C405" s="16">
        <v>2018</v>
      </c>
      <c r="D405" s="16" t="s">
        <v>983</v>
      </c>
      <c r="E405" s="16">
        <v>5</v>
      </c>
      <c r="F405" s="16" t="s">
        <v>155</v>
      </c>
      <c r="G405" s="16" t="s">
        <v>155</v>
      </c>
      <c r="H405" s="16" t="s">
        <v>35</v>
      </c>
      <c r="I405" s="16" t="s">
        <v>984</v>
      </c>
      <c r="J405" s="15" t="s">
        <v>33</v>
      </c>
      <c r="K405" s="17">
        <v>2</v>
      </c>
      <c r="L405" s="17" t="str">
        <f>IF(K405=1,'[1]Equivalencia BH-BMPT'!$D$2,IF(K405=2,'[1]Equivalencia BH-BMPT'!$D$3,IF(K405=3,'[1]Equivalencia BH-BMPT'!$D$4,IF(K405=4,'[1]Equivalencia BH-BMPT'!$D$5,IF(K405=5,'[1]Equivalencia BH-BMPT'!$D$6,IF(K405=6,'[1]Equivalencia BH-BMPT'!$D$7,IF(K405=7,'[1]Equivalencia BH-BMPT'!$D$8,IF(K405=8,'[1]Equivalencia BH-BMPT'!$D$9,IF(K405=9,'[1]Equivalencia BH-BMPT'!$D$10,IF(K405=10,'[1]Equivalencia BH-BMPT'!$D$11,IF(K405=11,'[1]Equivalencia BH-BMPT'!$D$12,IF(K405=12,'[1]Equivalencia BH-BMPT'!$D$13,IF(K405=13,'[1]Equivalencia BH-BMPT'!$D$14,IF(K405=14,'[1]Equivalencia BH-BMPT'!$D$15,IF(K405=15,'[1]Equivalencia BH-BMPT'!$D$16,IF(K405=16,'[1]Equivalencia BH-BMPT'!$D$17,IF(K405=17,'[1]Equivalencia BH-BMPT'!$D$18,IF(K405=18,'[1]Equivalencia BH-BMPT'!$D$19,IF(K405=19,'[1]Equivalencia BH-BMPT'!$D$20,IF(K405=20,'[1]Equivalencia BH-BMPT'!$D$21,IF(K405=21,'[1]Equivalencia BH-BMPT'!$D$22,IF(K405=22,'[1]Equivalencia BH-BMPT'!$D$23,IF(K405=23,'[1]Equivalencia BH-BMPT'!#REF!,IF(K405=24,'[1]Equivalencia BH-BMPT'!$D$25,IF(K405=25,'[1]Equivalencia BH-BMPT'!$D$26,IF(K405=26,'[1]Equivalencia BH-BMPT'!$D$27,IF(K405=27,'[1]Equivalencia BH-BMPT'!$D$28,IF(K405=28,'[1]Equivalencia BH-BMPT'!$D$29,IF(K405=29,'[1]Equivalencia BH-BMPT'!$D$30,IF(K405=30,'[1]Equivalencia BH-BMPT'!$D$31,IF(K405=31,'[1]Equivalencia BH-BMPT'!$D$32,IF(K405=32,'[1]Equivalencia BH-BMPT'!$D$33,IF(K405=33,'[1]Equivalencia BH-BMPT'!$D$34,IF(K405=34,'[1]Equivalencia BH-BMPT'!$D$35,IF(K405=35,'[1]Equivalencia BH-BMPT'!$D$36,IF(K405=36,'[1]Equivalencia BH-BMPT'!$D$37,IF(K405=37,'[1]Equivalencia BH-BMPT'!$D$38,IF(K405=38,'[1]Equivalencia BH-BMPT'!#REF!,IF(K405=39,'[1]Equivalencia BH-BMPT'!$D$40,IF(K405=40,'[1]Equivalencia BH-BMPT'!$D$41,IF(K405=41,'[1]Equivalencia BH-BMPT'!$D$42,IF(K405=42,'[1]Equivalencia BH-BMPT'!$D$43,IF(K405=43,'[1]Equivalencia BH-BMPT'!$D$44,IF(K405=44,'[1]Equivalencia BH-BMPT'!$D$45,IF(K405=45,'[1]Equivalencia BH-BMPT'!$D$46,"No ha seleccionado un número de programa")))))))))))))))))))))))))))))))))))))))))))))</f>
        <v>Desarrollo integral desde la gestación hasta la adolescencia</v>
      </c>
      <c r="M405" s="16" t="s">
        <v>285</v>
      </c>
      <c r="N405" s="12">
        <v>5282106</v>
      </c>
      <c r="O405" s="15" t="s">
        <v>985</v>
      </c>
      <c r="P405" s="16">
        <v>5499943</v>
      </c>
      <c r="Q405" s="18"/>
      <c r="R405" s="18">
        <v>1</v>
      </c>
      <c r="S405" s="18">
        <v>3333299</v>
      </c>
      <c r="T405" s="18">
        <f t="shared" si="6"/>
        <v>8833242</v>
      </c>
      <c r="U405" s="19">
        <v>43434</v>
      </c>
      <c r="V405" s="19">
        <v>43434</v>
      </c>
      <c r="W405" s="19">
        <v>43396</v>
      </c>
      <c r="X405" s="16">
        <v>180</v>
      </c>
      <c r="Y405" s="16">
        <v>90</v>
      </c>
      <c r="Z405" s="20"/>
      <c r="AA405" s="16"/>
      <c r="AB405" s="16"/>
      <c r="AC405" s="16" t="s">
        <v>39</v>
      </c>
      <c r="AD405" s="16"/>
      <c r="AE405" s="21">
        <v>1</v>
      </c>
    </row>
    <row r="406" spans="2:31" ht="255" x14ac:dyDescent="0.25">
      <c r="B406" s="16">
        <v>2018434</v>
      </c>
      <c r="C406" s="16">
        <v>2018</v>
      </c>
      <c r="D406" s="16" t="s">
        <v>986</v>
      </c>
      <c r="E406" s="16">
        <v>5</v>
      </c>
      <c r="F406" s="16" t="s">
        <v>155</v>
      </c>
      <c r="G406" s="16" t="s">
        <v>155</v>
      </c>
      <c r="H406" s="16" t="s">
        <v>35</v>
      </c>
      <c r="I406" s="16" t="s">
        <v>156</v>
      </c>
      <c r="J406" s="15" t="s">
        <v>33</v>
      </c>
      <c r="K406" s="17">
        <v>45</v>
      </c>
      <c r="L406" s="17" t="str">
        <f>IF(K406=1,'[1]Equivalencia BH-BMPT'!$D$2,IF(K406=2,'[1]Equivalencia BH-BMPT'!$D$3,IF(K406=3,'[1]Equivalencia BH-BMPT'!$D$4,IF(K406=4,'[1]Equivalencia BH-BMPT'!$D$5,IF(K406=5,'[1]Equivalencia BH-BMPT'!$D$6,IF(K406=6,'[1]Equivalencia BH-BMPT'!$D$7,IF(K406=7,'[1]Equivalencia BH-BMPT'!$D$8,IF(K406=8,'[1]Equivalencia BH-BMPT'!$D$9,IF(K406=9,'[1]Equivalencia BH-BMPT'!$D$10,IF(K406=10,'[1]Equivalencia BH-BMPT'!$D$11,IF(K406=11,'[1]Equivalencia BH-BMPT'!$D$12,IF(K406=12,'[1]Equivalencia BH-BMPT'!$D$13,IF(K406=13,'[1]Equivalencia BH-BMPT'!$D$14,IF(K406=14,'[1]Equivalencia BH-BMPT'!$D$15,IF(K406=15,'[1]Equivalencia BH-BMPT'!$D$16,IF(K406=16,'[1]Equivalencia BH-BMPT'!$D$17,IF(K406=17,'[1]Equivalencia BH-BMPT'!$D$18,IF(K406=18,'[1]Equivalencia BH-BMPT'!$D$19,IF(K406=19,'[1]Equivalencia BH-BMPT'!$D$20,IF(K406=20,'[1]Equivalencia BH-BMPT'!$D$21,IF(K406=21,'[1]Equivalencia BH-BMPT'!$D$22,IF(K406=22,'[1]Equivalencia BH-BMPT'!$D$23,IF(K406=23,'[1]Equivalencia BH-BMPT'!#REF!,IF(K406=24,'[1]Equivalencia BH-BMPT'!$D$25,IF(K406=25,'[1]Equivalencia BH-BMPT'!$D$26,IF(K406=26,'[1]Equivalencia BH-BMPT'!$D$27,IF(K406=27,'[1]Equivalencia BH-BMPT'!$D$28,IF(K406=28,'[1]Equivalencia BH-BMPT'!$D$29,IF(K406=29,'[1]Equivalencia BH-BMPT'!$D$30,IF(K406=30,'[1]Equivalencia BH-BMPT'!$D$31,IF(K406=31,'[1]Equivalencia BH-BMPT'!$D$32,IF(K406=32,'[1]Equivalencia BH-BMPT'!$D$33,IF(K406=33,'[1]Equivalencia BH-BMPT'!$D$34,IF(K406=34,'[1]Equivalencia BH-BMPT'!$D$35,IF(K406=35,'[1]Equivalencia BH-BMPT'!$D$36,IF(K406=36,'[1]Equivalencia BH-BMPT'!$D$37,IF(K406=37,'[1]Equivalencia BH-BMPT'!$D$38,IF(K406=38,'[1]Equivalencia BH-BMPT'!#REF!,IF(K406=39,'[1]Equivalencia BH-BMPT'!$D$40,IF(K406=40,'[1]Equivalencia BH-BMPT'!$D$41,IF(K406=41,'[1]Equivalencia BH-BMPT'!$D$42,IF(K406=42,'[1]Equivalencia BH-BMPT'!$D$43,IF(K406=43,'[1]Equivalencia BH-BMPT'!$D$44,IF(K406=44,'[1]Equivalencia BH-BMPT'!$D$45,IF(K406=45,'[1]Equivalencia BH-BMPT'!$D$46,"No ha seleccionado un número de programa")))))))))))))))))))))))))))))))))))))))))))))</f>
        <v>Gobernanza e influencia local, regional e internacional</v>
      </c>
      <c r="M406" s="16" t="s">
        <v>34</v>
      </c>
      <c r="N406" s="12">
        <v>52484426</v>
      </c>
      <c r="O406" s="15" t="s">
        <v>987</v>
      </c>
      <c r="P406" s="16">
        <v>9999896</v>
      </c>
      <c r="Q406" s="18"/>
      <c r="R406" s="18"/>
      <c r="S406" s="18"/>
      <c r="T406" s="18">
        <f t="shared" si="6"/>
        <v>9999896</v>
      </c>
      <c r="U406" s="19">
        <v>43440</v>
      </c>
      <c r="V406" s="19">
        <v>43440</v>
      </c>
      <c r="W406" s="19">
        <v>43396</v>
      </c>
      <c r="X406" s="16">
        <v>180</v>
      </c>
      <c r="Y406" s="16">
        <v>90</v>
      </c>
      <c r="Z406" s="20"/>
      <c r="AA406" s="16"/>
      <c r="AB406" s="16"/>
      <c r="AC406" s="16" t="s">
        <v>39</v>
      </c>
      <c r="AD406" s="16"/>
      <c r="AE406" s="21">
        <v>1</v>
      </c>
    </row>
    <row r="407" spans="2:31" ht="409.5" x14ac:dyDescent="0.25">
      <c r="B407" s="16">
        <v>2018435</v>
      </c>
      <c r="C407" s="16">
        <v>2018</v>
      </c>
      <c r="D407" s="16" t="s">
        <v>988</v>
      </c>
      <c r="E407" s="16">
        <v>5</v>
      </c>
      <c r="F407" s="16" t="s">
        <v>155</v>
      </c>
      <c r="G407" s="16" t="s">
        <v>155</v>
      </c>
      <c r="H407" s="16" t="s">
        <v>35</v>
      </c>
      <c r="I407" s="16" t="s">
        <v>989</v>
      </c>
      <c r="J407" s="15" t="s">
        <v>33</v>
      </c>
      <c r="K407" s="17">
        <v>45</v>
      </c>
      <c r="L407" s="17" t="str">
        <f>IF(K407=1,'[1]Equivalencia BH-BMPT'!$D$2,IF(K407=2,'[1]Equivalencia BH-BMPT'!$D$3,IF(K407=3,'[1]Equivalencia BH-BMPT'!$D$4,IF(K407=4,'[1]Equivalencia BH-BMPT'!$D$5,IF(K407=5,'[1]Equivalencia BH-BMPT'!$D$6,IF(K407=6,'[1]Equivalencia BH-BMPT'!$D$7,IF(K407=7,'[1]Equivalencia BH-BMPT'!$D$8,IF(K407=8,'[1]Equivalencia BH-BMPT'!$D$9,IF(K407=9,'[1]Equivalencia BH-BMPT'!$D$10,IF(K407=10,'[1]Equivalencia BH-BMPT'!$D$11,IF(K407=11,'[1]Equivalencia BH-BMPT'!$D$12,IF(K407=12,'[1]Equivalencia BH-BMPT'!$D$13,IF(K407=13,'[1]Equivalencia BH-BMPT'!$D$14,IF(K407=14,'[1]Equivalencia BH-BMPT'!$D$15,IF(K407=15,'[1]Equivalencia BH-BMPT'!$D$16,IF(K407=16,'[1]Equivalencia BH-BMPT'!$D$17,IF(K407=17,'[1]Equivalencia BH-BMPT'!$D$18,IF(K407=18,'[1]Equivalencia BH-BMPT'!$D$19,IF(K407=19,'[1]Equivalencia BH-BMPT'!$D$20,IF(K407=20,'[1]Equivalencia BH-BMPT'!$D$21,IF(K407=21,'[1]Equivalencia BH-BMPT'!$D$22,IF(K407=22,'[1]Equivalencia BH-BMPT'!$D$23,IF(K407=23,'[1]Equivalencia BH-BMPT'!#REF!,IF(K407=24,'[1]Equivalencia BH-BMPT'!$D$25,IF(K407=25,'[1]Equivalencia BH-BMPT'!$D$26,IF(K407=26,'[1]Equivalencia BH-BMPT'!$D$27,IF(K407=27,'[1]Equivalencia BH-BMPT'!$D$28,IF(K407=28,'[1]Equivalencia BH-BMPT'!$D$29,IF(K407=29,'[1]Equivalencia BH-BMPT'!$D$30,IF(K407=30,'[1]Equivalencia BH-BMPT'!$D$31,IF(K407=31,'[1]Equivalencia BH-BMPT'!$D$32,IF(K407=32,'[1]Equivalencia BH-BMPT'!$D$33,IF(K407=33,'[1]Equivalencia BH-BMPT'!$D$34,IF(K407=34,'[1]Equivalencia BH-BMPT'!$D$35,IF(K407=35,'[1]Equivalencia BH-BMPT'!$D$36,IF(K407=36,'[1]Equivalencia BH-BMPT'!$D$37,IF(K407=37,'[1]Equivalencia BH-BMPT'!$D$38,IF(K407=38,'[1]Equivalencia BH-BMPT'!#REF!,IF(K407=39,'[1]Equivalencia BH-BMPT'!$D$40,IF(K407=40,'[1]Equivalencia BH-BMPT'!$D$41,IF(K407=41,'[1]Equivalencia BH-BMPT'!$D$42,IF(K407=42,'[1]Equivalencia BH-BMPT'!$D$43,IF(K407=43,'[1]Equivalencia BH-BMPT'!$D$44,IF(K407=44,'[1]Equivalencia BH-BMPT'!$D$45,IF(K407=45,'[1]Equivalencia BH-BMPT'!$D$46,"No ha seleccionado un número de programa")))))))))))))))))))))))))))))))))))))))))))))</f>
        <v>Gobernanza e influencia local, regional e internacional</v>
      </c>
      <c r="M407" s="16" t="s">
        <v>196</v>
      </c>
      <c r="N407" s="12">
        <v>52774413</v>
      </c>
      <c r="O407" s="15" t="s">
        <v>990</v>
      </c>
      <c r="P407" s="16">
        <v>4999948</v>
      </c>
      <c r="Q407" s="18"/>
      <c r="R407" s="18">
        <v>1</v>
      </c>
      <c r="S407" s="18">
        <v>1999979</v>
      </c>
      <c r="T407" s="18">
        <f t="shared" si="6"/>
        <v>6999927</v>
      </c>
      <c r="U407" s="19">
        <v>43440</v>
      </c>
      <c r="V407" s="19">
        <v>43440</v>
      </c>
      <c r="W407" s="19">
        <v>43396</v>
      </c>
      <c r="X407" s="16">
        <v>180</v>
      </c>
      <c r="Y407" s="16">
        <v>90</v>
      </c>
      <c r="Z407" s="20"/>
      <c r="AA407" s="16"/>
      <c r="AB407" s="16"/>
      <c r="AC407" s="16" t="s">
        <v>39</v>
      </c>
      <c r="AD407" s="16"/>
      <c r="AE407" s="21">
        <v>1</v>
      </c>
    </row>
    <row r="408" spans="2:31" ht="255" x14ac:dyDescent="0.25">
      <c r="B408" s="16">
        <v>2018436</v>
      </c>
      <c r="C408" s="16">
        <v>2018</v>
      </c>
      <c r="D408" s="16" t="s">
        <v>991</v>
      </c>
      <c r="E408" s="16">
        <v>5</v>
      </c>
      <c r="F408" s="16" t="s">
        <v>155</v>
      </c>
      <c r="G408" s="16" t="s">
        <v>155</v>
      </c>
      <c r="H408" s="16" t="s">
        <v>35</v>
      </c>
      <c r="I408" s="16" t="s">
        <v>992</v>
      </c>
      <c r="J408" s="15" t="s">
        <v>33</v>
      </c>
      <c r="K408" s="17">
        <v>45</v>
      </c>
      <c r="L408" s="17" t="str">
        <f>IF(K408=1,'[1]Equivalencia BH-BMPT'!$D$2,IF(K408=2,'[1]Equivalencia BH-BMPT'!$D$3,IF(K408=3,'[1]Equivalencia BH-BMPT'!$D$4,IF(K408=4,'[1]Equivalencia BH-BMPT'!$D$5,IF(K408=5,'[1]Equivalencia BH-BMPT'!$D$6,IF(K408=6,'[1]Equivalencia BH-BMPT'!$D$7,IF(K408=7,'[1]Equivalencia BH-BMPT'!$D$8,IF(K408=8,'[1]Equivalencia BH-BMPT'!$D$9,IF(K408=9,'[1]Equivalencia BH-BMPT'!$D$10,IF(K408=10,'[1]Equivalencia BH-BMPT'!$D$11,IF(K408=11,'[1]Equivalencia BH-BMPT'!$D$12,IF(K408=12,'[1]Equivalencia BH-BMPT'!$D$13,IF(K408=13,'[1]Equivalencia BH-BMPT'!$D$14,IF(K408=14,'[1]Equivalencia BH-BMPT'!$D$15,IF(K408=15,'[1]Equivalencia BH-BMPT'!$D$16,IF(K408=16,'[1]Equivalencia BH-BMPT'!$D$17,IF(K408=17,'[1]Equivalencia BH-BMPT'!$D$18,IF(K408=18,'[1]Equivalencia BH-BMPT'!$D$19,IF(K408=19,'[1]Equivalencia BH-BMPT'!$D$20,IF(K408=20,'[1]Equivalencia BH-BMPT'!$D$21,IF(K408=21,'[1]Equivalencia BH-BMPT'!$D$22,IF(K408=22,'[1]Equivalencia BH-BMPT'!$D$23,IF(K408=23,'[1]Equivalencia BH-BMPT'!#REF!,IF(K408=24,'[1]Equivalencia BH-BMPT'!$D$25,IF(K408=25,'[1]Equivalencia BH-BMPT'!$D$26,IF(K408=26,'[1]Equivalencia BH-BMPT'!$D$27,IF(K408=27,'[1]Equivalencia BH-BMPT'!$D$28,IF(K408=28,'[1]Equivalencia BH-BMPT'!$D$29,IF(K408=29,'[1]Equivalencia BH-BMPT'!$D$30,IF(K408=30,'[1]Equivalencia BH-BMPT'!$D$31,IF(K408=31,'[1]Equivalencia BH-BMPT'!$D$32,IF(K408=32,'[1]Equivalencia BH-BMPT'!$D$33,IF(K408=33,'[1]Equivalencia BH-BMPT'!$D$34,IF(K408=34,'[1]Equivalencia BH-BMPT'!$D$35,IF(K408=35,'[1]Equivalencia BH-BMPT'!$D$36,IF(K408=36,'[1]Equivalencia BH-BMPT'!$D$37,IF(K408=37,'[1]Equivalencia BH-BMPT'!$D$38,IF(K408=38,'[1]Equivalencia BH-BMPT'!#REF!,IF(K408=39,'[1]Equivalencia BH-BMPT'!$D$40,IF(K408=40,'[1]Equivalencia BH-BMPT'!$D$41,IF(K408=41,'[1]Equivalencia BH-BMPT'!$D$42,IF(K408=42,'[1]Equivalencia BH-BMPT'!$D$43,IF(K408=43,'[1]Equivalencia BH-BMPT'!$D$44,IF(K408=44,'[1]Equivalencia BH-BMPT'!$D$45,IF(K408=45,'[1]Equivalencia BH-BMPT'!$D$46,"No ha seleccionado un número de programa")))))))))))))))))))))))))))))))))))))))))))))</f>
        <v>Gobernanza e influencia local, regional e internacional</v>
      </c>
      <c r="M408" s="16" t="s">
        <v>34</v>
      </c>
      <c r="N408" s="6">
        <v>1010182856</v>
      </c>
      <c r="O408" s="15" t="s">
        <v>229</v>
      </c>
      <c r="P408" s="16">
        <v>4500000</v>
      </c>
      <c r="Q408" s="18"/>
      <c r="R408" s="18"/>
      <c r="S408" s="18"/>
      <c r="T408" s="18">
        <f t="shared" si="6"/>
        <v>4500000</v>
      </c>
      <c r="U408" s="19">
        <v>43446</v>
      </c>
      <c r="V408" s="19">
        <v>43446</v>
      </c>
      <c r="W408" s="19">
        <v>43396</v>
      </c>
      <c r="X408" s="16">
        <v>180</v>
      </c>
      <c r="Y408" s="16">
        <v>90</v>
      </c>
      <c r="Z408" s="20"/>
      <c r="AA408" s="16"/>
      <c r="AB408" s="16"/>
      <c r="AC408" s="16" t="s">
        <v>39</v>
      </c>
      <c r="AD408" s="16"/>
      <c r="AE408" s="21">
        <v>1</v>
      </c>
    </row>
    <row r="409" spans="2:31" ht="180" x14ac:dyDescent="0.25">
      <c r="B409" s="16">
        <v>2018437</v>
      </c>
      <c r="C409" s="16">
        <v>2018</v>
      </c>
      <c r="D409" s="16" t="s">
        <v>993</v>
      </c>
      <c r="E409" s="16">
        <v>5</v>
      </c>
      <c r="F409" s="16" t="s">
        <v>155</v>
      </c>
      <c r="G409" s="16" t="s">
        <v>155</v>
      </c>
      <c r="H409" s="16" t="s">
        <v>35</v>
      </c>
      <c r="I409" s="16" t="s">
        <v>248</v>
      </c>
      <c r="J409" s="15" t="s">
        <v>33</v>
      </c>
      <c r="K409" s="17">
        <v>45</v>
      </c>
      <c r="L409" s="17" t="str">
        <f>IF(K409=1,'[1]Equivalencia BH-BMPT'!$D$2,IF(K409=2,'[1]Equivalencia BH-BMPT'!$D$3,IF(K409=3,'[1]Equivalencia BH-BMPT'!$D$4,IF(K409=4,'[1]Equivalencia BH-BMPT'!$D$5,IF(K409=5,'[1]Equivalencia BH-BMPT'!$D$6,IF(K409=6,'[1]Equivalencia BH-BMPT'!$D$7,IF(K409=7,'[1]Equivalencia BH-BMPT'!$D$8,IF(K409=8,'[1]Equivalencia BH-BMPT'!$D$9,IF(K409=9,'[1]Equivalencia BH-BMPT'!$D$10,IF(K409=10,'[1]Equivalencia BH-BMPT'!$D$11,IF(K409=11,'[1]Equivalencia BH-BMPT'!$D$12,IF(K409=12,'[1]Equivalencia BH-BMPT'!$D$13,IF(K409=13,'[1]Equivalencia BH-BMPT'!$D$14,IF(K409=14,'[1]Equivalencia BH-BMPT'!$D$15,IF(K409=15,'[1]Equivalencia BH-BMPT'!$D$16,IF(K409=16,'[1]Equivalencia BH-BMPT'!$D$17,IF(K409=17,'[1]Equivalencia BH-BMPT'!$D$18,IF(K409=18,'[1]Equivalencia BH-BMPT'!$D$19,IF(K409=19,'[1]Equivalencia BH-BMPT'!$D$20,IF(K409=20,'[1]Equivalencia BH-BMPT'!$D$21,IF(K409=21,'[1]Equivalencia BH-BMPT'!$D$22,IF(K409=22,'[1]Equivalencia BH-BMPT'!$D$23,IF(K409=23,'[1]Equivalencia BH-BMPT'!#REF!,IF(K409=24,'[1]Equivalencia BH-BMPT'!$D$25,IF(K409=25,'[1]Equivalencia BH-BMPT'!$D$26,IF(K409=26,'[1]Equivalencia BH-BMPT'!$D$27,IF(K409=27,'[1]Equivalencia BH-BMPT'!$D$28,IF(K409=28,'[1]Equivalencia BH-BMPT'!$D$29,IF(K409=29,'[1]Equivalencia BH-BMPT'!$D$30,IF(K409=30,'[1]Equivalencia BH-BMPT'!$D$31,IF(K409=31,'[1]Equivalencia BH-BMPT'!$D$32,IF(K409=32,'[1]Equivalencia BH-BMPT'!$D$33,IF(K409=33,'[1]Equivalencia BH-BMPT'!$D$34,IF(K409=34,'[1]Equivalencia BH-BMPT'!$D$35,IF(K409=35,'[1]Equivalencia BH-BMPT'!$D$36,IF(K409=36,'[1]Equivalencia BH-BMPT'!$D$37,IF(K409=37,'[1]Equivalencia BH-BMPT'!$D$38,IF(K409=38,'[1]Equivalencia BH-BMPT'!#REF!,IF(K409=39,'[1]Equivalencia BH-BMPT'!$D$40,IF(K409=40,'[1]Equivalencia BH-BMPT'!$D$41,IF(K409=41,'[1]Equivalencia BH-BMPT'!$D$42,IF(K409=42,'[1]Equivalencia BH-BMPT'!$D$43,IF(K409=43,'[1]Equivalencia BH-BMPT'!$D$44,IF(K409=44,'[1]Equivalencia BH-BMPT'!$D$45,IF(K409=45,'[1]Equivalencia BH-BMPT'!$D$46,"No ha seleccionado un número de programa")))))))))))))))))))))))))))))))))))))))))))))</f>
        <v>Gobernanza e influencia local, regional e internacional</v>
      </c>
      <c r="M409" s="16" t="s">
        <v>34</v>
      </c>
      <c r="N409" s="16">
        <v>1030685964</v>
      </c>
      <c r="O409" s="15" t="s">
        <v>994</v>
      </c>
      <c r="P409" s="16">
        <v>2340500</v>
      </c>
      <c r="Q409" s="18"/>
      <c r="R409" s="18"/>
      <c r="S409" s="18"/>
      <c r="T409" s="18">
        <f t="shared" si="6"/>
        <v>2340500</v>
      </c>
      <c r="U409" s="19">
        <v>43447</v>
      </c>
      <c r="V409" s="19">
        <v>43447</v>
      </c>
      <c r="W409" s="19">
        <v>43396</v>
      </c>
      <c r="X409" s="16">
        <v>180</v>
      </c>
      <c r="Y409" s="16">
        <v>90</v>
      </c>
      <c r="Z409" s="20"/>
      <c r="AA409" s="16"/>
      <c r="AB409" s="16"/>
      <c r="AC409" s="16" t="s">
        <v>39</v>
      </c>
      <c r="AD409" s="16"/>
      <c r="AE409" s="21">
        <v>1</v>
      </c>
    </row>
    <row r="410" spans="2:31" ht="330" x14ac:dyDescent="0.25">
      <c r="B410" s="16">
        <v>2018438</v>
      </c>
      <c r="C410" s="16">
        <v>2018</v>
      </c>
      <c r="D410" s="27" t="s">
        <v>995</v>
      </c>
      <c r="E410" s="16">
        <v>5</v>
      </c>
      <c r="F410" s="16" t="str">
        <f>IF(E410=1,'[1]Tipo '!$B$2,IF(E410=2,'[1]Tipo '!$B$3,IF(E410=3,'[1]Tipo '!$B$4,IF(E410=4,'[1]Tipo '!$B$5,IF(E410=5,'[1]Tipo '!$B$6,IF(E410=6,'[1]Tipo '!$B$7,IF(E410=7,'[1]Tipo '!$B$8,IF(E410=8,'[1]Tipo '!$B$9,IF(E410=9,'[1]Tipo '!$B$10,IF(E410=10,'[1]Tipo '!$B$11,IF(E410=11,'[1]Tipo '!$B$12,IF(E410=12,'[1]Tipo '!$B$13,IF(E410=13,'[1]Tipo '!$B$14,IF(E410=14,'[1]Tipo '!$B$15,IF(E410=15,'[1]Tipo '!$B$16,IF(E410=16,'[1]Tipo '!$B$17,IF(E410=17,'[1]Tipo '!$B$18,IF(E410=18,'[1]Tipo '!$B$19,IF(E410=19,'[1]Tipo '!$B$20,IF(E410=20,'[1]Tipo '!$B$21,"No ha seleccionado un tipo de contrato válido"))))))))))))))))))))</f>
        <v>CONTRATOS DE PRESTACIÓN DE SERVICIOS PROFESIONALES Y DE APOYO A LA GESTIÓN</v>
      </c>
      <c r="G410" s="16" t="s">
        <v>657</v>
      </c>
      <c r="H410" s="16"/>
      <c r="I410" s="16" t="s">
        <v>996</v>
      </c>
      <c r="J410" s="15" t="s">
        <v>33</v>
      </c>
      <c r="K410" s="17">
        <v>0</v>
      </c>
      <c r="L410" s="17" t="str">
        <f>IF(K410=1,'[1]Equivalencia BH-BMPT'!$D$2,IF(K410=2,'[1]Equivalencia BH-BMPT'!$D$3,IF(K410=3,'[1]Equivalencia BH-BMPT'!$D$4,IF(K410=4,'[1]Equivalencia BH-BMPT'!$D$5,IF(K410=5,'[1]Equivalencia BH-BMPT'!$D$6,IF(K410=6,'[1]Equivalencia BH-BMPT'!$D$7,IF(K410=7,'[1]Equivalencia BH-BMPT'!$D$8,IF(K410=8,'[1]Equivalencia BH-BMPT'!$D$9,IF(K410=9,'[1]Equivalencia BH-BMPT'!$D$10,IF(K410=10,'[1]Equivalencia BH-BMPT'!$D$11,IF(K410=11,'[1]Equivalencia BH-BMPT'!$D$12,IF(K410=12,'[1]Equivalencia BH-BMPT'!$D$13,IF(K410=13,'[1]Equivalencia BH-BMPT'!$D$14,IF(K410=14,'[1]Equivalencia BH-BMPT'!$D$15,IF(K410=15,'[1]Equivalencia BH-BMPT'!$D$16,IF(K410=16,'[1]Equivalencia BH-BMPT'!$D$17,IF(K410=17,'[1]Equivalencia BH-BMPT'!$D$18,IF(K410=18,'[1]Equivalencia BH-BMPT'!$D$19,IF(K410=19,'[1]Equivalencia BH-BMPT'!$D$20,IF(K410=20,'[1]Equivalencia BH-BMPT'!$D$21,IF(K410=21,'[1]Equivalencia BH-BMPT'!$D$22,IF(K410=22,'[1]Equivalencia BH-BMPT'!$D$23,IF(K410=23,'[1]Equivalencia BH-BMPT'!#REF!,IF(K410=24,'[1]Equivalencia BH-BMPT'!$D$25,IF(K410=25,'[1]Equivalencia BH-BMPT'!$D$26,IF(K410=26,'[1]Equivalencia BH-BMPT'!$D$27,IF(K410=27,'[1]Equivalencia BH-BMPT'!$D$28,IF(K410=28,'[1]Equivalencia BH-BMPT'!$D$29,IF(K410=29,'[1]Equivalencia BH-BMPT'!$D$30,IF(K410=30,'[1]Equivalencia BH-BMPT'!$D$31,IF(K410=31,'[1]Equivalencia BH-BMPT'!$D$32,IF(K410=32,'[1]Equivalencia BH-BMPT'!$D$33,IF(K410=33,'[1]Equivalencia BH-BMPT'!$D$34,IF(K410=34,'[1]Equivalencia BH-BMPT'!$D$35,IF(K410=35,'[1]Equivalencia BH-BMPT'!$D$36,IF(K410=36,'[1]Equivalencia BH-BMPT'!$D$37,IF(K410=37,'[1]Equivalencia BH-BMPT'!$D$38,IF(K410=38,'[1]Equivalencia BH-BMPT'!#REF!,IF(K410=39,'[1]Equivalencia BH-BMPT'!$D$40,IF(K410=40,'[1]Equivalencia BH-BMPT'!$D$41,IF(K410=41,'[1]Equivalencia BH-BMPT'!$D$42,IF(K410=42,'[1]Equivalencia BH-BMPT'!$D$43,IF(K410=43,'[1]Equivalencia BH-BMPT'!$D$44,IF(K410=44,'[1]Equivalencia BH-BMPT'!$D$45,IF(K410=45,'[1]Equivalencia BH-BMPT'!$D$46,"No ha seleccionado un número de programa")))))))))))))))))))))))))))))))))))))))))))))</f>
        <v>No ha seleccionado un número de programa</v>
      </c>
      <c r="M410" s="16" t="s">
        <v>166</v>
      </c>
      <c r="N410" s="16">
        <v>901237544</v>
      </c>
      <c r="O410" s="15" t="s">
        <v>997</v>
      </c>
      <c r="P410" s="16">
        <v>1362010688</v>
      </c>
      <c r="Q410" s="18"/>
      <c r="R410" s="18"/>
      <c r="S410" s="18"/>
      <c r="T410" s="18">
        <f t="shared" si="6"/>
        <v>1362010688</v>
      </c>
      <c r="U410" s="19">
        <v>43448</v>
      </c>
      <c r="V410" s="19">
        <v>43448</v>
      </c>
      <c r="W410" s="19">
        <v>43752</v>
      </c>
      <c r="X410" s="16">
        <v>300</v>
      </c>
      <c r="Y410" s="16"/>
      <c r="Z410" s="20"/>
      <c r="AA410" s="16"/>
      <c r="AB410" s="16" t="s">
        <v>39</v>
      </c>
      <c r="AC410" s="16"/>
      <c r="AD410" s="16"/>
      <c r="AE410" s="21">
        <v>0.15</v>
      </c>
    </row>
    <row r="411" spans="2:31" ht="240" x14ac:dyDescent="0.25">
      <c r="B411" s="16">
        <v>2018439</v>
      </c>
      <c r="C411" s="16">
        <v>2018</v>
      </c>
      <c r="D411" s="16" t="s">
        <v>998</v>
      </c>
      <c r="E411" s="16">
        <v>6</v>
      </c>
      <c r="F411" s="16" t="str">
        <f>IF(E411=1,'[1]Tipo '!$B$2,IF(E411=2,'[1]Tipo '!$B$3,IF(E411=3,'[1]Tipo '!$B$4,IF(E411=4,'[1]Tipo '!$B$5,IF(E411=5,'[1]Tipo '!$B$6,IF(E411=6,'[1]Tipo '!$B$7,IF(E411=7,'[1]Tipo '!$B$8,IF(E411=8,'[1]Tipo '!$B$9,IF(E411=9,'[1]Tipo '!$B$10,IF(E411=10,'[1]Tipo '!$B$11,IF(E411=11,'[1]Tipo '!$B$12,IF(E411=12,'[1]Tipo '!$B$13,IF(E411=13,'[1]Tipo '!$B$14,IF(E411=14,'[1]Tipo '!$B$15,IF(E411=15,'[1]Tipo '!$B$16,IF(E411=16,'[1]Tipo '!$B$17,IF(E411=17,'[1]Tipo '!$B$18,IF(E411=18,'[1]Tipo '!$B$19,IF(E411=19,'[1]Tipo '!$B$20,IF(E411=20,'[1]Tipo '!$B$21,"No ha seleccionado un tipo de contrato válido"))))))))))))))))))))</f>
        <v>COMPRAVENTA DE BIENES MUEBLES</v>
      </c>
      <c r="G411" s="16" t="s">
        <v>647</v>
      </c>
      <c r="H411" s="16"/>
      <c r="I411" s="16" t="s">
        <v>999</v>
      </c>
      <c r="J411" s="15" t="s">
        <v>33</v>
      </c>
      <c r="K411" s="17">
        <v>45</v>
      </c>
      <c r="L411" s="17" t="str">
        <f>IF(K411=1,'[1]Equivalencia BH-BMPT'!$D$2,IF(K411=2,'[1]Equivalencia BH-BMPT'!$D$3,IF(K411=3,'[1]Equivalencia BH-BMPT'!$D$4,IF(K411=4,'[1]Equivalencia BH-BMPT'!$D$5,IF(K411=5,'[1]Equivalencia BH-BMPT'!$D$6,IF(K411=6,'[1]Equivalencia BH-BMPT'!$D$7,IF(K411=7,'[1]Equivalencia BH-BMPT'!$D$8,IF(K411=8,'[1]Equivalencia BH-BMPT'!$D$9,IF(K411=9,'[1]Equivalencia BH-BMPT'!$D$10,IF(K411=10,'[1]Equivalencia BH-BMPT'!$D$11,IF(K411=11,'[1]Equivalencia BH-BMPT'!$D$12,IF(K411=12,'[1]Equivalencia BH-BMPT'!$D$13,IF(K411=13,'[1]Equivalencia BH-BMPT'!$D$14,IF(K411=14,'[1]Equivalencia BH-BMPT'!$D$15,IF(K411=15,'[1]Equivalencia BH-BMPT'!$D$16,IF(K411=16,'[1]Equivalencia BH-BMPT'!$D$17,IF(K411=17,'[1]Equivalencia BH-BMPT'!$D$18,IF(K411=18,'[1]Equivalencia BH-BMPT'!$D$19,IF(K411=19,'[1]Equivalencia BH-BMPT'!$D$20,IF(K411=20,'[1]Equivalencia BH-BMPT'!$D$21,IF(K411=21,'[1]Equivalencia BH-BMPT'!$D$22,IF(K411=22,'[1]Equivalencia BH-BMPT'!$D$23,IF(K411=23,'[1]Equivalencia BH-BMPT'!#REF!,IF(K411=24,'[1]Equivalencia BH-BMPT'!$D$25,IF(K411=25,'[1]Equivalencia BH-BMPT'!$D$26,IF(K411=26,'[1]Equivalencia BH-BMPT'!$D$27,IF(K411=27,'[1]Equivalencia BH-BMPT'!$D$28,IF(K411=28,'[1]Equivalencia BH-BMPT'!$D$29,IF(K411=29,'[1]Equivalencia BH-BMPT'!$D$30,IF(K411=30,'[1]Equivalencia BH-BMPT'!$D$31,IF(K411=31,'[1]Equivalencia BH-BMPT'!$D$32,IF(K411=32,'[1]Equivalencia BH-BMPT'!$D$33,IF(K411=33,'[1]Equivalencia BH-BMPT'!$D$34,IF(K411=34,'[1]Equivalencia BH-BMPT'!$D$35,IF(K411=35,'[1]Equivalencia BH-BMPT'!$D$36,IF(K411=36,'[1]Equivalencia BH-BMPT'!$D$37,IF(K411=37,'[1]Equivalencia BH-BMPT'!$D$38,IF(K411=38,'[1]Equivalencia BH-BMPT'!#REF!,IF(K411=39,'[1]Equivalencia BH-BMPT'!$D$40,IF(K411=40,'[1]Equivalencia BH-BMPT'!$D$41,IF(K411=41,'[1]Equivalencia BH-BMPT'!$D$42,IF(K411=42,'[1]Equivalencia BH-BMPT'!$D$43,IF(K411=43,'[1]Equivalencia BH-BMPT'!$D$44,IF(K411=44,'[1]Equivalencia BH-BMPT'!$D$45,IF(K411=45,'[1]Equivalencia BH-BMPT'!$D$46,"No ha seleccionado un número de programa")))))))))))))))))))))))))))))))))))))))))))))</f>
        <v>Gobernanza e influencia local, regional e internacional</v>
      </c>
      <c r="M411" s="16" t="s">
        <v>34</v>
      </c>
      <c r="N411" s="8">
        <v>830073899</v>
      </c>
      <c r="O411" s="15" t="s">
        <v>1000</v>
      </c>
      <c r="P411" s="16">
        <v>8132346</v>
      </c>
      <c r="Q411" s="18"/>
      <c r="R411" s="18"/>
      <c r="S411" s="18"/>
      <c r="T411" s="18">
        <f t="shared" si="6"/>
        <v>8132346</v>
      </c>
      <c r="U411" s="19">
        <v>43447</v>
      </c>
      <c r="V411" s="19">
        <v>43447</v>
      </c>
      <c r="W411" s="19">
        <v>43464</v>
      </c>
      <c r="X411" s="16">
        <v>15</v>
      </c>
      <c r="Y411" s="16"/>
      <c r="Z411" s="20"/>
      <c r="AA411" s="16"/>
      <c r="AB411" s="16"/>
      <c r="AC411" s="16" t="s">
        <v>39</v>
      </c>
      <c r="AD411" s="16"/>
      <c r="AE411" s="21">
        <v>1</v>
      </c>
    </row>
    <row r="412" spans="2:31" ht="360" x14ac:dyDescent="0.25">
      <c r="B412" s="7">
        <v>2018441</v>
      </c>
      <c r="C412" s="7">
        <v>2018</v>
      </c>
      <c r="D412" s="7" t="s">
        <v>1001</v>
      </c>
      <c r="E412" s="7">
        <v>3</v>
      </c>
      <c r="F412" s="7" t="str">
        <f>IF(E412=1,'[1]Tipo '!$B$2,IF(E412=2,'[1]Tipo '!$B$3,IF(E412=3,'[1]Tipo '!$B$4,IF(E412=4,'[1]Tipo '!$B$5,IF(E412=5,'[1]Tipo '!$B$6,IF(E412=6,'[1]Tipo '!$B$7,IF(E412=7,'[1]Tipo '!$B$8,IF(E412=8,'[1]Tipo '!$B$9,IF(E412=9,'[1]Tipo '!$B$10,IF(E412=10,'[1]Tipo '!$B$11,IF(E412=11,'[1]Tipo '!$B$12,IF(E412=12,'[1]Tipo '!$B$13,IF(E412=13,'[1]Tipo '!$B$14,IF(E412=14,'[1]Tipo '!$B$15,IF(E412=15,'[1]Tipo '!$B$16,IF(E412=16,'[1]Tipo '!$B$17,IF(E412=17,'[1]Tipo '!$B$18,IF(E412=18,'[1]Tipo '!$B$19,IF(E412=19,'[1]Tipo '!$B$20,IF(E412=20,'[1]Tipo '!$B$21,"No ha seleccionado un tipo de contrato válido"))))))))))))))))))))</f>
        <v>INTERVENTORÍA</v>
      </c>
      <c r="G412" s="7" t="s">
        <v>529</v>
      </c>
      <c r="H412" s="7"/>
      <c r="I412" s="7" t="s">
        <v>1002</v>
      </c>
      <c r="J412" s="31" t="s">
        <v>33</v>
      </c>
      <c r="K412" s="32">
        <v>18</v>
      </c>
      <c r="L412" s="32" t="str">
        <f>IF(K412=1,'[1]Equivalencia BH-BMPT'!$D$2,IF(K412=2,'[1]Equivalencia BH-BMPT'!$D$3,IF(K412=3,'[1]Equivalencia BH-BMPT'!$D$4,IF(K412=4,'[1]Equivalencia BH-BMPT'!$D$5,IF(K412=5,'[1]Equivalencia BH-BMPT'!$D$6,IF(K412=6,'[1]Equivalencia BH-BMPT'!$D$7,IF(K412=7,'[1]Equivalencia BH-BMPT'!$D$8,IF(K412=8,'[1]Equivalencia BH-BMPT'!$D$9,IF(K412=9,'[1]Equivalencia BH-BMPT'!$D$10,IF(K412=10,'[1]Equivalencia BH-BMPT'!$D$11,IF(K412=11,'[1]Equivalencia BH-BMPT'!$D$12,IF(K412=12,'[1]Equivalencia BH-BMPT'!$D$13,IF(K412=13,'[1]Equivalencia BH-BMPT'!$D$14,IF(K412=14,'[1]Equivalencia BH-BMPT'!$D$15,IF(K412=15,'[1]Equivalencia BH-BMPT'!$D$16,IF(K412=16,'[1]Equivalencia BH-BMPT'!$D$17,IF(K412=17,'[1]Equivalencia BH-BMPT'!$D$18,IF(K412=18,'[1]Equivalencia BH-BMPT'!$D$19,IF(K412=19,'[1]Equivalencia BH-BMPT'!$D$20,IF(K412=20,'[1]Equivalencia BH-BMPT'!$D$21,IF(K412=21,'[1]Equivalencia BH-BMPT'!$D$22,IF(K412=22,'[1]Equivalencia BH-BMPT'!$D$23,IF(K412=23,'[1]Equivalencia BH-BMPT'!#REF!,IF(K412=24,'[1]Equivalencia BH-BMPT'!$D$25,IF(K412=25,'[1]Equivalencia BH-BMPT'!$D$26,IF(K412=26,'[1]Equivalencia BH-BMPT'!$D$27,IF(K412=27,'[1]Equivalencia BH-BMPT'!$D$28,IF(K412=28,'[1]Equivalencia BH-BMPT'!$D$29,IF(K412=29,'[1]Equivalencia BH-BMPT'!$D$30,IF(K412=30,'[1]Equivalencia BH-BMPT'!$D$31,IF(K412=31,'[1]Equivalencia BH-BMPT'!$D$32,IF(K412=32,'[1]Equivalencia BH-BMPT'!$D$33,IF(K412=33,'[1]Equivalencia BH-BMPT'!$D$34,IF(K412=34,'[1]Equivalencia BH-BMPT'!$D$35,IF(K412=35,'[1]Equivalencia BH-BMPT'!$D$36,IF(K412=36,'[1]Equivalencia BH-BMPT'!$D$37,IF(K412=37,'[1]Equivalencia BH-BMPT'!$D$38,IF(K412=38,'[1]Equivalencia BH-BMPT'!#REF!,IF(K412=39,'[1]Equivalencia BH-BMPT'!$D$40,IF(K412=40,'[1]Equivalencia BH-BMPT'!$D$41,IF(K412=41,'[1]Equivalencia BH-BMPT'!$D$42,IF(K412=42,'[1]Equivalencia BH-BMPT'!$D$43,IF(K412=43,'[1]Equivalencia BH-BMPT'!$D$44,IF(K412=44,'[1]Equivalencia BH-BMPT'!$D$45,IF(K412=45,'[1]Equivalencia BH-BMPT'!$D$46,"No ha seleccionado un número de programa")))))))))))))))))))))))))))))))))))))))))))))</f>
        <v>Mejor movilidad para todos</v>
      </c>
      <c r="M412" s="7" t="s">
        <v>49</v>
      </c>
      <c r="N412" s="7">
        <v>901240200</v>
      </c>
      <c r="O412" s="31" t="s">
        <v>1003</v>
      </c>
      <c r="P412" s="7">
        <v>2971999994</v>
      </c>
      <c r="Q412" s="33"/>
      <c r="R412" s="33"/>
      <c r="S412" s="33"/>
      <c r="T412" s="33">
        <f t="shared" si="6"/>
        <v>2971999994</v>
      </c>
      <c r="U412" s="34">
        <v>43455</v>
      </c>
      <c r="V412" s="34">
        <v>43504</v>
      </c>
      <c r="W412" s="34">
        <v>43868</v>
      </c>
      <c r="X412" s="7">
        <v>360</v>
      </c>
      <c r="Y412" s="7"/>
      <c r="Z412" s="20"/>
      <c r="AA412" s="7"/>
      <c r="AB412" s="7" t="s">
        <v>39</v>
      </c>
      <c r="AC412" s="7"/>
      <c r="AD412" s="7"/>
      <c r="AE412" s="35">
        <v>0</v>
      </c>
    </row>
    <row r="413" spans="2:31" ht="409.5" x14ac:dyDescent="0.25">
      <c r="B413" s="7">
        <v>2018444</v>
      </c>
      <c r="C413" s="7">
        <v>2018</v>
      </c>
      <c r="D413" s="7" t="s">
        <v>1004</v>
      </c>
      <c r="E413" s="7">
        <v>16</v>
      </c>
      <c r="F413" s="7" t="str">
        <f>IF(E413=1,'[1]Tipo '!$B$2,IF(E413=2,'[1]Tipo '!$B$3,IF(E413=3,'[1]Tipo '!$B$4,IF(E413=4,'[1]Tipo '!$B$5,IF(E413=5,'[1]Tipo '!$B$6,IF(E413=6,'[1]Tipo '!$B$7,IF(E413=7,'[1]Tipo '!$B$8,IF(E413=8,'[1]Tipo '!$B$9,IF(E413=9,'[1]Tipo '!$B$10,IF(E413=10,'[1]Tipo '!$B$11,IF(E413=11,'[1]Tipo '!$B$12,IF(E413=12,'[1]Tipo '!$B$13,IF(E413=13,'[1]Tipo '!$B$14,IF(E413=14,'[1]Tipo '!$B$15,IF(E413=15,'[1]Tipo '!$B$16,IF(E413=16,'[1]Tipo '!$B$17,IF(E413=17,'[1]Tipo '!$B$18,IF(E413=18,'[1]Tipo '!$B$19,IF(E413=19,'[1]Tipo '!$B$20,IF(E413=20,'[1]Tipo '!$B$21,"No ha seleccionado un tipo de contrato válido"))))))))))))))))))))</f>
        <v>CONTRATOS INTERADMINISTRATIVOS</v>
      </c>
      <c r="G413" s="7" t="s">
        <v>35</v>
      </c>
      <c r="H413" s="7" t="s">
        <v>41</v>
      </c>
      <c r="I413" s="7" t="s">
        <v>1005</v>
      </c>
      <c r="J413" s="31" t="s">
        <v>33</v>
      </c>
      <c r="K413" s="32">
        <v>45</v>
      </c>
      <c r="L413" s="32" t="str">
        <f>IF(K413=1,'[1]Equivalencia BH-BMPT'!$D$2,IF(K413=2,'[1]Equivalencia BH-BMPT'!$D$3,IF(K413=3,'[1]Equivalencia BH-BMPT'!$D$4,IF(K413=4,'[1]Equivalencia BH-BMPT'!$D$5,IF(K413=5,'[1]Equivalencia BH-BMPT'!$D$6,IF(K413=6,'[1]Equivalencia BH-BMPT'!$D$7,IF(K413=7,'[1]Equivalencia BH-BMPT'!$D$8,IF(K413=8,'[1]Equivalencia BH-BMPT'!$D$9,IF(K413=9,'[1]Equivalencia BH-BMPT'!$D$10,IF(K413=10,'[1]Equivalencia BH-BMPT'!$D$11,IF(K413=11,'[1]Equivalencia BH-BMPT'!$D$12,IF(K413=12,'[1]Equivalencia BH-BMPT'!$D$13,IF(K413=13,'[1]Equivalencia BH-BMPT'!$D$14,IF(K413=14,'[1]Equivalencia BH-BMPT'!$D$15,IF(K413=15,'[1]Equivalencia BH-BMPT'!$D$16,IF(K413=16,'[1]Equivalencia BH-BMPT'!$D$17,IF(K413=17,'[1]Equivalencia BH-BMPT'!$D$18,IF(K413=18,'[1]Equivalencia BH-BMPT'!$D$19,IF(K413=19,'[1]Equivalencia BH-BMPT'!$D$20,IF(K413=20,'[1]Equivalencia BH-BMPT'!$D$21,IF(K413=21,'[1]Equivalencia BH-BMPT'!$D$22,IF(K413=22,'[1]Equivalencia BH-BMPT'!$D$23,IF(K413=23,'[1]Equivalencia BH-BMPT'!#REF!,IF(K413=24,'[1]Equivalencia BH-BMPT'!$D$25,IF(K413=25,'[1]Equivalencia BH-BMPT'!$D$26,IF(K413=26,'[1]Equivalencia BH-BMPT'!$D$27,IF(K413=27,'[1]Equivalencia BH-BMPT'!$D$28,IF(K413=28,'[1]Equivalencia BH-BMPT'!$D$29,IF(K413=29,'[1]Equivalencia BH-BMPT'!$D$30,IF(K413=30,'[1]Equivalencia BH-BMPT'!$D$31,IF(K413=31,'[1]Equivalencia BH-BMPT'!$D$32,IF(K413=32,'[1]Equivalencia BH-BMPT'!$D$33,IF(K413=33,'[1]Equivalencia BH-BMPT'!$D$34,IF(K413=34,'[1]Equivalencia BH-BMPT'!$D$35,IF(K413=35,'[1]Equivalencia BH-BMPT'!$D$36,IF(K413=36,'[1]Equivalencia BH-BMPT'!$D$37,IF(K413=37,'[1]Equivalencia BH-BMPT'!$D$38,IF(K413=38,'[1]Equivalencia BH-BMPT'!#REF!,IF(K413=39,'[1]Equivalencia BH-BMPT'!$D$40,IF(K413=40,'[1]Equivalencia BH-BMPT'!$D$41,IF(K413=41,'[1]Equivalencia BH-BMPT'!$D$42,IF(K413=42,'[1]Equivalencia BH-BMPT'!$D$43,IF(K413=43,'[1]Equivalencia BH-BMPT'!$D$44,IF(K413=44,'[1]Equivalencia BH-BMPT'!$D$45,IF(K413=45,'[1]Equivalencia BH-BMPT'!$D$46,"No ha seleccionado un número de programa")))))))))))))))))))))))))))))))))))))))))))))</f>
        <v>Gobernanza e influencia local, regional e internacional</v>
      </c>
      <c r="M413" s="7" t="s">
        <v>34</v>
      </c>
      <c r="N413" s="7">
        <v>900483991</v>
      </c>
      <c r="O413" s="31" t="s">
        <v>1006</v>
      </c>
      <c r="P413" s="7">
        <v>27500000000</v>
      </c>
      <c r="Q413" s="33"/>
      <c r="R413" s="33"/>
      <c r="S413" s="33"/>
      <c r="T413" s="33">
        <f t="shared" si="6"/>
        <v>27500000000</v>
      </c>
      <c r="U413" s="34">
        <v>43454</v>
      </c>
      <c r="V413" s="34">
        <v>43454</v>
      </c>
      <c r="W413" s="34">
        <v>44184</v>
      </c>
      <c r="X413" s="7">
        <v>720</v>
      </c>
      <c r="Y413" s="7"/>
      <c r="Z413" s="20"/>
      <c r="AA413" s="7"/>
      <c r="AB413" s="7" t="s">
        <v>39</v>
      </c>
      <c r="AC413" s="7"/>
      <c r="AD413" s="7"/>
      <c r="AE413" s="35">
        <v>0</v>
      </c>
    </row>
    <row r="414" spans="2:31" ht="409.5" x14ac:dyDescent="0.25">
      <c r="B414" s="36">
        <v>2018444</v>
      </c>
      <c r="C414" s="36">
        <v>2018</v>
      </c>
      <c r="D414" s="36" t="s">
        <v>1004</v>
      </c>
      <c r="E414" s="36">
        <v>16</v>
      </c>
      <c r="F414" s="36" t="str">
        <f>IF(E414=1,'[1]Tipo '!$B$2,IF(E414=2,'[1]Tipo '!$B$3,IF(E414=3,'[1]Tipo '!$B$4,IF(E414=4,'[1]Tipo '!$B$5,IF(E414=5,'[1]Tipo '!$B$6,IF(E414=6,'[1]Tipo '!$B$7,IF(E414=7,'[1]Tipo '!$B$8,IF(E414=8,'[1]Tipo '!$B$9,IF(E414=9,'[1]Tipo '!$B$10,IF(E414=10,'[1]Tipo '!$B$11,IF(E414=11,'[1]Tipo '!$B$12,IF(E414=12,'[1]Tipo '!$B$13,IF(E414=13,'[1]Tipo '!$B$14,IF(E414=14,'[1]Tipo '!$B$15,IF(E414=15,'[1]Tipo '!$B$16,IF(E414=16,'[1]Tipo '!$B$17,IF(E414=17,'[1]Tipo '!$B$18,IF(E414=18,'[1]Tipo '!$B$19,IF(E414=19,'[1]Tipo '!$B$20,IF(E414=20,'[1]Tipo '!$B$21,"No ha seleccionado un tipo de contrato válido"))))))))))))))))))))</f>
        <v>CONTRATOS INTERADMINISTRATIVOS</v>
      </c>
      <c r="G414" s="36" t="s">
        <v>35</v>
      </c>
      <c r="H414" s="36" t="s">
        <v>41</v>
      </c>
      <c r="I414" s="36" t="s">
        <v>1005</v>
      </c>
      <c r="J414" s="37" t="s">
        <v>33</v>
      </c>
      <c r="K414" s="38">
        <v>45</v>
      </c>
      <c r="L414" s="38" t="str">
        <f>IF(K414=1,'[1]Equivalencia BH-BMPT'!$D$2,IF(K414=2,'[1]Equivalencia BH-BMPT'!$D$3,IF(K414=3,'[1]Equivalencia BH-BMPT'!$D$4,IF(K414=4,'[1]Equivalencia BH-BMPT'!$D$5,IF(K414=5,'[1]Equivalencia BH-BMPT'!$D$6,IF(K414=6,'[1]Equivalencia BH-BMPT'!$D$7,IF(K414=7,'[1]Equivalencia BH-BMPT'!$D$8,IF(K414=8,'[1]Equivalencia BH-BMPT'!$D$9,IF(K414=9,'[1]Equivalencia BH-BMPT'!$D$10,IF(K414=10,'[1]Equivalencia BH-BMPT'!$D$11,IF(K414=11,'[1]Equivalencia BH-BMPT'!$D$12,IF(K414=12,'[1]Equivalencia BH-BMPT'!$D$13,IF(K414=13,'[1]Equivalencia BH-BMPT'!$D$14,IF(K414=14,'[1]Equivalencia BH-BMPT'!$D$15,IF(K414=15,'[1]Equivalencia BH-BMPT'!$D$16,IF(K414=16,'[1]Equivalencia BH-BMPT'!$D$17,IF(K414=17,'[1]Equivalencia BH-BMPT'!$D$18,IF(K414=18,'[1]Equivalencia BH-BMPT'!$D$19,IF(K414=19,'[1]Equivalencia BH-BMPT'!$D$20,IF(K414=20,'[1]Equivalencia BH-BMPT'!$D$21,IF(K414=21,'[1]Equivalencia BH-BMPT'!$D$22,IF(K414=22,'[1]Equivalencia BH-BMPT'!$D$23,IF(K414=23,'[1]Equivalencia BH-BMPT'!#REF!,IF(K414=24,'[1]Equivalencia BH-BMPT'!$D$25,IF(K414=25,'[1]Equivalencia BH-BMPT'!$D$26,IF(K414=26,'[1]Equivalencia BH-BMPT'!$D$27,IF(K414=27,'[1]Equivalencia BH-BMPT'!$D$28,IF(K414=28,'[1]Equivalencia BH-BMPT'!$D$29,IF(K414=29,'[1]Equivalencia BH-BMPT'!$D$30,IF(K414=30,'[1]Equivalencia BH-BMPT'!$D$31,IF(K414=31,'[1]Equivalencia BH-BMPT'!$D$32,IF(K414=32,'[1]Equivalencia BH-BMPT'!$D$33,IF(K414=33,'[1]Equivalencia BH-BMPT'!$D$34,IF(K414=34,'[1]Equivalencia BH-BMPT'!$D$35,IF(K414=35,'[1]Equivalencia BH-BMPT'!$D$36,IF(K414=36,'[1]Equivalencia BH-BMPT'!$D$37,IF(K414=37,'[1]Equivalencia BH-BMPT'!$D$38,IF(K414=38,'[1]Equivalencia BH-BMPT'!#REF!,IF(K414=39,'[1]Equivalencia BH-BMPT'!$D$40,IF(K414=40,'[1]Equivalencia BH-BMPT'!$D$41,IF(K414=41,'[1]Equivalencia BH-BMPT'!$D$42,IF(K414=42,'[1]Equivalencia BH-BMPT'!$D$43,IF(K414=43,'[1]Equivalencia BH-BMPT'!$D$44,IF(K414=44,'[1]Equivalencia BH-BMPT'!$D$45,IF(K414=45,'[1]Equivalencia BH-BMPT'!$D$46,"No ha seleccionado un número de programa")))))))))))))))))))))))))))))))))))))))))))))</f>
        <v>Gobernanza e influencia local, regional e internacional</v>
      </c>
      <c r="M414" s="36" t="s">
        <v>196</v>
      </c>
      <c r="N414" s="36">
        <v>900483991</v>
      </c>
      <c r="O414" s="37" t="s">
        <v>1006</v>
      </c>
      <c r="P414" s="36">
        <v>200000000</v>
      </c>
      <c r="Q414" s="39"/>
      <c r="R414" s="39"/>
      <c r="S414" s="39"/>
      <c r="T414" s="39">
        <f t="shared" si="6"/>
        <v>200000000</v>
      </c>
      <c r="U414" s="40">
        <v>43454</v>
      </c>
      <c r="V414" s="40">
        <v>44185</v>
      </c>
      <c r="W414" s="40"/>
      <c r="X414" s="36">
        <v>720</v>
      </c>
      <c r="Y414" s="36"/>
      <c r="Z414" s="20"/>
      <c r="AA414" s="36"/>
      <c r="AB414" s="36" t="s">
        <v>39</v>
      </c>
      <c r="AC414" s="7"/>
      <c r="AD414" s="7"/>
      <c r="AE414" s="35">
        <v>0</v>
      </c>
    </row>
    <row r="415" spans="2:31" ht="409.5" x14ac:dyDescent="0.25">
      <c r="B415" s="16">
        <v>2018445</v>
      </c>
      <c r="C415" s="16">
        <v>2018</v>
      </c>
      <c r="D415" s="16" t="s">
        <v>1007</v>
      </c>
      <c r="E415" s="16">
        <v>3</v>
      </c>
      <c r="F415" s="16" t="str">
        <f>IF(E415=1,'[1]Tipo '!$B$2,IF(E415=2,'[1]Tipo '!$B$3,IF(E415=3,'[1]Tipo '!$B$4,IF(E415=4,'[1]Tipo '!$B$5,IF(E415=5,'[1]Tipo '!$B$6,IF(E415=6,'[1]Tipo '!$B$7,IF(E415=7,'[1]Tipo '!$B$8,IF(E415=8,'[1]Tipo '!$B$9,IF(E415=9,'[1]Tipo '!$B$10,IF(E415=10,'[1]Tipo '!$B$11,IF(E415=11,'[1]Tipo '!$B$12,IF(E415=12,'[1]Tipo '!$B$13,IF(E415=13,'[1]Tipo '!$B$14,IF(E415=14,'[1]Tipo '!$B$15,IF(E415=15,'[1]Tipo '!$B$16,IF(E415=16,'[1]Tipo '!$B$17,IF(E415=17,'[1]Tipo '!$B$18,IF(E415=18,'[1]Tipo '!$B$19,IF(E415=19,'[1]Tipo '!$B$20,IF(E415=20,'[1]Tipo '!$B$21,"No ha seleccionado un tipo de contrato válido"))))))))))))))))))))</f>
        <v>INTERVENTORÍA</v>
      </c>
      <c r="G415" s="16" t="s">
        <v>529</v>
      </c>
      <c r="H415" s="16"/>
      <c r="I415" s="16" t="s">
        <v>1008</v>
      </c>
      <c r="J415" s="15" t="s">
        <v>33</v>
      </c>
      <c r="K415" s="17">
        <v>11</v>
      </c>
      <c r="L415" s="17" t="str">
        <f>IF(K415=1,'[1]Equivalencia BH-BMPT'!$D$2,IF(K415=2,'[1]Equivalencia BH-BMPT'!$D$3,IF(K415=3,'[1]Equivalencia BH-BMPT'!$D$4,IF(K415=4,'[1]Equivalencia BH-BMPT'!$D$5,IF(K415=5,'[1]Equivalencia BH-BMPT'!$D$6,IF(K415=6,'[1]Equivalencia BH-BMPT'!$D$7,IF(K415=7,'[1]Equivalencia BH-BMPT'!$D$8,IF(K415=8,'[1]Equivalencia BH-BMPT'!$D$9,IF(K415=9,'[1]Equivalencia BH-BMPT'!$D$10,IF(K415=10,'[1]Equivalencia BH-BMPT'!$D$11,IF(K415=11,'[1]Equivalencia BH-BMPT'!$D$12,IF(K415=12,'[1]Equivalencia BH-BMPT'!$D$13,IF(K415=13,'[1]Equivalencia BH-BMPT'!$D$14,IF(K415=14,'[1]Equivalencia BH-BMPT'!$D$15,IF(K415=15,'[1]Equivalencia BH-BMPT'!$D$16,IF(K415=16,'[1]Equivalencia BH-BMPT'!$D$17,IF(K415=17,'[1]Equivalencia BH-BMPT'!$D$18,IF(K415=18,'[1]Equivalencia BH-BMPT'!$D$19,IF(K415=19,'[1]Equivalencia BH-BMPT'!$D$20,IF(K415=20,'[1]Equivalencia BH-BMPT'!$D$21,IF(K415=21,'[1]Equivalencia BH-BMPT'!$D$22,IF(K415=22,'[1]Equivalencia BH-BMPT'!$D$23,IF(K415=23,'[1]Equivalencia BH-BMPT'!#REF!,IF(K415=24,'[1]Equivalencia BH-BMPT'!$D$25,IF(K415=25,'[1]Equivalencia BH-BMPT'!$D$26,IF(K415=26,'[1]Equivalencia BH-BMPT'!$D$27,IF(K415=27,'[1]Equivalencia BH-BMPT'!$D$28,IF(K415=28,'[1]Equivalencia BH-BMPT'!$D$29,IF(K415=29,'[1]Equivalencia BH-BMPT'!$D$30,IF(K415=30,'[1]Equivalencia BH-BMPT'!$D$31,IF(K415=31,'[1]Equivalencia BH-BMPT'!$D$32,IF(K415=32,'[1]Equivalencia BH-BMPT'!$D$33,IF(K415=33,'[1]Equivalencia BH-BMPT'!$D$34,IF(K415=34,'[1]Equivalencia BH-BMPT'!$D$35,IF(K415=35,'[1]Equivalencia BH-BMPT'!$D$36,IF(K415=36,'[1]Equivalencia BH-BMPT'!$D$37,IF(K415=37,'[1]Equivalencia BH-BMPT'!$D$38,IF(K415=38,'[1]Equivalencia BH-BMPT'!#REF!,IF(K415=39,'[1]Equivalencia BH-BMPT'!$D$40,IF(K415=40,'[1]Equivalencia BH-BMPT'!$D$41,IF(K415=41,'[1]Equivalencia BH-BMPT'!$D$42,IF(K415=42,'[1]Equivalencia BH-BMPT'!$D$43,IF(K415=43,'[1]Equivalencia BH-BMPT'!$D$44,IF(K415=44,'[1]Equivalencia BH-BMPT'!$D$45,IF(K415=45,'[1]Equivalencia BH-BMPT'!$D$46,"No ha seleccionado un número de programa")))))))))))))))))))))))))))))))))))))))))))))</f>
        <v>Mejores oportunidades para el desarrollo a través de la cultura, la recreación y el deporte</v>
      </c>
      <c r="M415" s="16" t="s">
        <v>166</v>
      </c>
      <c r="N415" s="16">
        <v>900497610</v>
      </c>
      <c r="O415" s="15" t="s">
        <v>1009</v>
      </c>
      <c r="P415" s="16">
        <v>129039272</v>
      </c>
      <c r="Q415" s="18"/>
      <c r="R415" s="18"/>
      <c r="S415" s="18"/>
      <c r="T415" s="18">
        <f t="shared" si="6"/>
        <v>129039272</v>
      </c>
      <c r="U415" s="19">
        <v>43455</v>
      </c>
      <c r="V415" s="19">
        <v>43759</v>
      </c>
      <c r="W415" s="19"/>
      <c r="X415" s="16">
        <v>300</v>
      </c>
      <c r="Y415" s="16"/>
      <c r="Z415" s="20"/>
      <c r="AA415" s="16"/>
      <c r="AB415" s="16" t="s">
        <v>39</v>
      </c>
      <c r="AC415" s="16"/>
      <c r="AD415" s="16"/>
      <c r="AE415" s="21">
        <v>0.1</v>
      </c>
    </row>
    <row r="416" spans="2:31" ht="409.5" x14ac:dyDescent="0.25">
      <c r="B416" s="16">
        <v>2018446</v>
      </c>
      <c r="C416" s="16">
        <v>2018</v>
      </c>
      <c r="D416" s="16" t="s">
        <v>1010</v>
      </c>
      <c r="E416" s="16">
        <v>16</v>
      </c>
      <c r="F416" s="16" t="str">
        <f>IF(E416=1,'[1]Tipo '!$B$2,IF(E416=2,'[1]Tipo '!$B$3,IF(E416=3,'[1]Tipo '!$B$4,IF(E416=4,'[1]Tipo '!$B$5,IF(E416=5,'[1]Tipo '!$B$6,IF(E416=6,'[1]Tipo '!$B$7,IF(E416=7,'[1]Tipo '!$B$8,IF(E416=8,'[1]Tipo '!$B$9,IF(E416=9,'[1]Tipo '!$B$10,IF(E416=10,'[1]Tipo '!$B$11,IF(E416=11,'[1]Tipo '!$B$12,IF(E416=12,'[1]Tipo '!$B$13,IF(E416=13,'[1]Tipo '!$B$14,IF(E416=14,'[1]Tipo '!$B$15,IF(E416=15,'[1]Tipo '!$B$16,IF(E416=16,'[1]Tipo '!$B$17,IF(E416=17,'[1]Tipo '!$B$18,IF(E416=18,'[1]Tipo '!$B$19,IF(E416=19,'[1]Tipo '!$B$20,IF(E416=20,'[1]Tipo '!$B$21,"No ha seleccionado un tipo de contrato válido"))))))))))))))))))))</f>
        <v>CONTRATOS INTERADMINISTRATIVOS</v>
      </c>
      <c r="G416" s="16" t="s">
        <v>35</v>
      </c>
      <c r="H416" s="16" t="s">
        <v>41</v>
      </c>
      <c r="I416" s="16" t="s">
        <v>1011</v>
      </c>
      <c r="J416" s="15" t="s">
        <v>33</v>
      </c>
      <c r="K416" s="17">
        <v>6</v>
      </c>
      <c r="L416" s="17" t="str">
        <f>IF(K416=1,'[1]Equivalencia BH-BMPT'!$D$2,IF(K416=2,'[1]Equivalencia BH-BMPT'!$D$3,IF(K416=3,'[1]Equivalencia BH-BMPT'!$D$4,IF(K416=4,'[1]Equivalencia BH-BMPT'!$D$5,IF(K416=5,'[1]Equivalencia BH-BMPT'!$D$6,IF(K416=6,'[1]Equivalencia BH-BMPT'!$D$7,IF(K416=7,'[1]Equivalencia BH-BMPT'!$D$8,IF(K416=8,'[1]Equivalencia BH-BMPT'!$D$9,IF(K416=9,'[1]Equivalencia BH-BMPT'!$D$10,IF(K416=10,'[1]Equivalencia BH-BMPT'!$D$11,IF(K416=11,'[1]Equivalencia BH-BMPT'!$D$12,IF(K416=12,'[1]Equivalencia BH-BMPT'!$D$13,IF(K416=13,'[1]Equivalencia BH-BMPT'!$D$14,IF(K416=14,'[1]Equivalencia BH-BMPT'!$D$15,IF(K416=15,'[1]Equivalencia BH-BMPT'!$D$16,IF(K416=16,'[1]Equivalencia BH-BMPT'!$D$17,IF(K416=17,'[1]Equivalencia BH-BMPT'!$D$18,IF(K416=18,'[1]Equivalencia BH-BMPT'!$D$19,IF(K416=19,'[1]Equivalencia BH-BMPT'!$D$20,IF(K416=20,'[1]Equivalencia BH-BMPT'!$D$21,IF(K416=21,'[1]Equivalencia BH-BMPT'!$D$22,IF(K416=22,'[1]Equivalencia BH-BMPT'!$D$23,IF(K416=23,'[1]Equivalencia BH-BMPT'!#REF!,IF(K416=24,'[1]Equivalencia BH-BMPT'!$D$25,IF(K416=25,'[1]Equivalencia BH-BMPT'!$D$26,IF(K416=26,'[1]Equivalencia BH-BMPT'!$D$27,IF(K416=27,'[1]Equivalencia BH-BMPT'!$D$28,IF(K416=28,'[1]Equivalencia BH-BMPT'!$D$29,IF(K416=29,'[1]Equivalencia BH-BMPT'!$D$30,IF(K416=30,'[1]Equivalencia BH-BMPT'!$D$31,IF(K416=31,'[1]Equivalencia BH-BMPT'!$D$32,IF(K416=32,'[1]Equivalencia BH-BMPT'!$D$33,IF(K416=33,'[1]Equivalencia BH-BMPT'!$D$34,IF(K416=34,'[1]Equivalencia BH-BMPT'!$D$35,IF(K416=35,'[1]Equivalencia BH-BMPT'!$D$36,IF(K416=36,'[1]Equivalencia BH-BMPT'!$D$37,IF(K416=37,'[1]Equivalencia BH-BMPT'!$D$38,IF(K416=38,'[1]Equivalencia BH-BMPT'!#REF!,IF(K416=39,'[1]Equivalencia BH-BMPT'!$D$40,IF(K416=40,'[1]Equivalencia BH-BMPT'!$D$41,IF(K416=41,'[1]Equivalencia BH-BMPT'!$D$42,IF(K416=42,'[1]Equivalencia BH-BMPT'!$D$43,IF(K416=43,'[1]Equivalencia BH-BMPT'!$D$44,IF(K416=44,'[1]Equivalencia BH-BMPT'!$D$45,IF(K416=45,'[1]Equivalencia BH-BMPT'!$D$46,"No ha seleccionado un número de programa")))))))))))))))))))))))))))))))))))))))))))))</f>
        <v>Calidad educativa para todos</v>
      </c>
      <c r="M416" s="16" t="s">
        <v>467</v>
      </c>
      <c r="N416" s="16">
        <v>830128286</v>
      </c>
      <c r="O416" s="15" t="s">
        <v>1012</v>
      </c>
      <c r="P416" s="16">
        <v>944956000</v>
      </c>
      <c r="Q416" s="18"/>
      <c r="R416" s="18"/>
      <c r="S416" s="18"/>
      <c r="T416" s="18">
        <f t="shared" si="6"/>
        <v>944956000</v>
      </c>
      <c r="U416" s="19">
        <v>43462</v>
      </c>
      <c r="V416" s="19">
        <v>43734</v>
      </c>
      <c r="W416" s="19"/>
      <c r="X416" s="16">
        <v>270</v>
      </c>
      <c r="Y416" s="16"/>
      <c r="Z416" s="20"/>
      <c r="AA416" s="16"/>
      <c r="AB416" s="16" t="s">
        <v>39</v>
      </c>
      <c r="AC416" s="16"/>
      <c r="AD416" s="16"/>
      <c r="AE416" s="21">
        <v>0.1</v>
      </c>
    </row>
    <row r="417" spans="2:31" ht="409.5" x14ac:dyDescent="0.25">
      <c r="B417" s="16">
        <v>2018447</v>
      </c>
      <c r="C417" s="16">
        <v>2018</v>
      </c>
      <c r="D417" s="16" t="s">
        <v>1013</v>
      </c>
      <c r="E417" s="16">
        <v>3</v>
      </c>
      <c r="F417" s="16" t="str">
        <f>IF(E417=1,'[1]Tipo '!$B$2,IF(E417=2,'[1]Tipo '!$B$3,IF(E417=3,'[1]Tipo '!$B$4,IF(E417=4,'[1]Tipo '!$B$5,IF(E417=5,'[1]Tipo '!$B$6,IF(E417=6,'[1]Tipo '!$B$7,IF(E417=7,'[1]Tipo '!$B$8,IF(E417=8,'[1]Tipo '!$B$9,IF(E417=9,'[1]Tipo '!$B$10,IF(E417=10,'[1]Tipo '!$B$11,IF(E417=11,'[1]Tipo '!$B$12,IF(E417=12,'[1]Tipo '!$B$13,IF(E417=13,'[1]Tipo '!$B$14,IF(E417=14,'[1]Tipo '!$B$15,IF(E417=15,'[1]Tipo '!$B$16,IF(E417=16,'[1]Tipo '!$B$17,IF(E417=17,'[1]Tipo '!$B$18,IF(E417=18,'[1]Tipo '!$B$19,IF(E417=19,'[1]Tipo '!$B$20,IF(E417=20,'[1]Tipo '!$B$21,"No ha seleccionado un tipo de contrato válido"))))))))))))))))))))</f>
        <v>INTERVENTORÍA</v>
      </c>
      <c r="G417" s="16" t="s">
        <v>35</v>
      </c>
      <c r="H417" s="16" t="s">
        <v>41</v>
      </c>
      <c r="I417" s="16" t="s">
        <v>1014</v>
      </c>
      <c r="J417" s="15" t="s">
        <v>33</v>
      </c>
      <c r="K417" s="17">
        <v>11</v>
      </c>
      <c r="L417" s="17" t="str">
        <f>IF(K417=1,'[1]Equivalencia BH-BMPT'!$D$2,IF(K417=2,'[1]Equivalencia BH-BMPT'!$D$3,IF(K417=3,'[1]Equivalencia BH-BMPT'!$D$4,IF(K417=4,'[1]Equivalencia BH-BMPT'!$D$5,IF(K417=5,'[1]Equivalencia BH-BMPT'!$D$6,IF(K417=6,'[1]Equivalencia BH-BMPT'!$D$7,IF(K417=7,'[1]Equivalencia BH-BMPT'!$D$8,IF(K417=8,'[1]Equivalencia BH-BMPT'!$D$9,IF(K417=9,'[1]Equivalencia BH-BMPT'!$D$10,IF(K417=10,'[1]Equivalencia BH-BMPT'!$D$11,IF(K417=11,'[1]Equivalencia BH-BMPT'!$D$12,IF(K417=12,'[1]Equivalencia BH-BMPT'!$D$13,IF(K417=13,'[1]Equivalencia BH-BMPT'!$D$14,IF(K417=14,'[1]Equivalencia BH-BMPT'!$D$15,IF(K417=15,'[1]Equivalencia BH-BMPT'!$D$16,IF(K417=16,'[1]Equivalencia BH-BMPT'!$D$17,IF(K417=17,'[1]Equivalencia BH-BMPT'!$D$18,IF(K417=18,'[1]Equivalencia BH-BMPT'!$D$19,IF(K417=19,'[1]Equivalencia BH-BMPT'!$D$20,IF(K417=20,'[1]Equivalencia BH-BMPT'!$D$21,IF(K417=21,'[1]Equivalencia BH-BMPT'!$D$22,IF(K417=22,'[1]Equivalencia BH-BMPT'!$D$23,IF(K417=23,'[1]Equivalencia BH-BMPT'!#REF!,IF(K417=24,'[1]Equivalencia BH-BMPT'!$D$25,IF(K417=25,'[1]Equivalencia BH-BMPT'!$D$26,IF(K417=26,'[1]Equivalencia BH-BMPT'!$D$27,IF(K417=27,'[1]Equivalencia BH-BMPT'!$D$28,IF(K417=28,'[1]Equivalencia BH-BMPT'!$D$29,IF(K417=29,'[1]Equivalencia BH-BMPT'!$D$30,IF(K417=30,'[1]Equivalencia BH-BMPT'!$D$31,IF(K417=31,'[1]Equivalencia BH-BMPT'!$D$32,IF(K417=32,'[1]Equivalencia BH-BMPT'!$D$33,IF(K417=33,'[1]Equivalencia BH-BMPT'!$D$34,IF(K417=34,'[1]Equivalencia BH-BMPT'!$D$35,IF(K417=35,'[1]Equivalencia BH-BMPT'!$D$36,IF(K417=36,'[1]Equivalencia BH-BMPT'!$D$37,IF(K417=37,'[1]Equivalencia BH-BMPT'!$D$38,IF(K417=38,'[1]Equivalencia BH-BMPT'!#REF!,IF(K417=39,'[1]Equivalencia BH-BMPT'!$D$40,IF(K417=40,'[1]Equivalencia BH-BMPT'!$D$41,IF(K417=41,'[1]Equivalencia BH-BMPT'!$D$42,IF(K417=42,'[1]Equivalencia BH-BMPT'!$D$43,IF(K417=43,'[1]Equivalencia BH-BMPT'!$D$44,IF(K417=44,'[1]Equivalencia BH-BMPT'!$D$45,IF(K417=45,'[1]Equivalencia BH-BMPT'!$D$46,"No ha seleccionado un número de programa")))))))))))))))))))))))))))))))))))))))))))))</f>
        <v>Mejores oportunidades para el desarrollo a través de la cultura, la recreación y el deporte</v>
      </c>
      <c r="M417" s="16" t="s">
        <v>166</v>
      </c>
      <c r="N417" s="16">
        <v>830060660</v>
      </c>
      <c r="O417" s="15" t="s">
        <v>1015</v>
      </c>
      <c r="P417" s="16">
        <v>137964166</v>
      </c>
      <c r="Q417" s="18"/>
      <c r="R417" s="18"/>
      <c r="S417" s="18"/>
      <c r="T417" s="18">
        <f t="shared" si="6"/>
        <v>137964166</v>
      </c>
      <c r="U417" s="19">
        <v>43455</v>
      </c>
      <c r="V417" s="19">
        <v>43758</v>
      </c>
      <c r="W417" s="19"/>
      <c r="X417" s="16">
        <v>300</v>
      </c>
      <c r="Y417" s="16"/>
      <c r="Z417" s="20"/>
      <c r="AA417" s="16"/>
      <c r="AB417" s="16" t="s">
        <v>39</v>
      </c>
      <c r="AC417" s="16"/>
      <c r="AD417" s="16"/>
      <c r="AE417" s="21" t="e">
        <f>SUM(#REF!/T417)</f>
        <v>#REF!</v>
      </c>
    </row>
    <row r="418" spans="2:31" ht="409.5" x14ac:dyDescent="0.25">
      <c r="B418" s="16">
        <v>2018448</v>
      </c>
      <c r="C418" s="16">
        <v>2018</v>
      </c>
      <c r="D418" s="16" t="s">
        <v>1016</v>
      </c>
      <c r="E418" s="16">
        <v>16</v>
      </c>
      <c r="F418" s="16" t="str">
        <f>IF(E418=1,'[1]Tipo '!$B$2,IF(E418=2,'[1]Tipo '!$B$3,IF(E418=3,'[1]Tipo '!$B$4,IF(E418=4,'[1]Tipo '!$B$5,IF(E418=5,'[1]Tipo '!$B$6,IF(E418=6,'[1]Tipo '!$B$7,IF(E418=7,'[1]Tipo '!$B$8,IF(E418=8,'[1]Tipo '!$B$9,IF(E418=9,'[1]Tipo '!$B$10,IF(E418=10,'[1]Tipo '!$B$11,IF(E418=11,'[1]Tipo '!$B$12,IF(E418=12,'[1]Tipo '!$B$13,IF(E418=13,'[1]Tipo '!$B$14,IF(E418=14,'[1]Tipo '!$B$15,IF(E418=15,'[1]Tipo '!$B$16,IF(E418=16,'[1]Tipo '!$B$17,IF(E418=17,'[1]Tipo '!$B$18,IF(E418=18,'[1]Tipo '!$B$19,IF(E418=19,'[1]Tipo '!$B$20,IF(E418=20,'[1]Tipo '!$B$21,"No ha seleccionado un tipo de contrato válido"))))))))))))))))))))</f>
        <v>CONTRATOS INTERADMINISTRATIVOS</v>
      </c>
      <c r="G418" s="16" t="s">
        <v>35</v>
      </c>
      <c r="H418" s="16" t="s">
        <v>41</v>
      </c>
      <c r="I418" s="16" t="s">
        <v>1017</v>
      </c>
      <c r="J418" s="15" t="s">
        <v>33</v>
      </c>
      <c r="K418" s="17">
        <v>3</v>
      </c>
      <c r="L418" s="17" t="str">
        <f>IF(K418=1,'[1]Equivalencia BH-BMPT'!$D$2,IF(K418=2,'[1]Equivalencia BH-BMPT'!$D$3,IF(K418=3,'[1]Equivalencia BH-BMPT'!$D$4,IF(K418=4,'[1]Equivalencia BH-BMPT'!$D$5,IF(K418=5,'[1]Equivalencia BH-BMPT'!$D$6,IF(K418=6,'[1]Equivalencia BH-BMPT'!$D$7,IF(K418=7,'[1]Equivalencia BH-BMPT'!$D$8,IF(K418=8,'[1]Equivalencia BH-BMPT'!$D$9,IF(K418=9,'[1]Equivalencia BH-BMPT'!$D$10,IF(K418=10,'[1]Equivalencia BH-BMPT'!$D$11,IF(K418=11,'[1]Equivalencia BH-BMPT'!$D$12,IF(K418=12,'[1]Equivalencia BH-BMPT'!$D$13,IF(K418=13,'[1]Equivalencia BH-BMPT'!$D$14,IF(K418=14,'[1]Equivalencia BH-BMPT'!$D$15,IF(K418=15,'[1]Equivalencia BH-BMPT'!$D$16,IF(K418=16,'[1]Equivalencia BH-BMPT'!$D$17,IF(K418=17,'[1]Equivalencia BH-BMPT'!$D$18,IF(K418=18,'[1]Equivalencia BH-BMPT'!$D$19,IF(K418=19,'[1]Equivalencia BH-BMPT'!$D$20,IF(K418=20,'[1]Equivalencia BH-BMPT'!$D$21,IF(K418=21,'[1]Equivalencia BH-BMPT'!$D$22,IF(K418=22,'[1]Equivalencia BH-BMPT'!$D$23,IF(K418=23,'[1]Equivalencia BH-BMPT'!#REF!,IF(K418=24,'[1]Equivalencia BH-BMPT'!$D$25,IF(K418=25,'[1]Equivalencia BH-BMPT'!$D$26,IF(K418=26,'[1]Equivalencia BH-BMPT'!$D$27,IF(K418=27,'[1]Equivalencia BH-BMPT'!$D$28,IF(K418=28,'[1]Equivalencia BH-BMPT'!$D$29,IF(K418=29,'[1]Equivalencia BH-BMPT'!$D$30,IF(K418=30,'[1]Equivalencia BH-BMPT'!$D$31,IF(K418=31,'[1]Equivalencia BH-BMPT'!$D$32,IF(K418=32,'[1]Equivalencia BH-BMPT'!$D$33,IF(K418=33,'[1]Equivalencia BH-BMPT'!$D$34,IF(K418=34,'[1]Equivalencia BH-BMPT'!$D$35,IF(K418=35,'[1]Equivalencia BH-BMPT'!$D$36,IF(K418=36,'[1]Equivalencia BH-BMPT'!$D$37,IF(K418=37,'[1]Equivalencia BH-BMPT'!$D$38,IF(K418=38,'[1]Equivalencia BH-BMPT'!#REF!,IF(K418=39,'[1]Equivalencia BH-BMPT'!$D$40,IF(K418=40,'[1]Equivalencia BH-BMPT'!$D$41,IF(K418=41,'[1]Equivalencia BH-BMPT'!$D$42,IF(K418=42,'[1]Equivalencia BH-BMPT'!$D$43,IF(K418=43,'[1]Equivalencia BH-BMPT'!$D$44,IF(K418=44,'[1]Equivalencia BH-BMPT'!$D$45,IF(K418=45,'[1]Equivalencia BH-BMPT'!$D$46,"No ha seleccionado un número de programa")))))))))))))))))))))))))))))))))))))))))))))</f>
        <v>Igualdad y autonomía para una Bogotá incluyente</v>
      </c>
      <c r="M418" s="16" t="s">
        <v>107</v>
      </c>
      <c r="N418" s="16">
        <v>900959048</v>
      </c>
      <c r="O418" s="15" t="s">
        <v>1018</v>
      </c>
      <c r="P418" s="16">
        <v>842964125</v>
      </c>
      <c r="Q418" s="18"/>
      <c r="R418" s="18"/>
      <c r="S418" s="18"/>
      <c r="T418" s="18">
        <f t="shared" si="6"/>
        <v>842964125</v>
      </c>
      <c r="U418" s="19">
        <v>43462</v>
      </c>
      <c r="V418" s="19">
        <v>43705</v>
      </c>
      <c r="W418" s="19"/>
      <c r="X418" s="16">
        <v>300</v>
      </c>
      <c r="Y418" s="16"/>
      <c r="Z418" s="20"/>
      <c r="AA418" s="16"/>
      <c r="AB418" s="16" t="s">
        <v>39</v>
      </c>
      <c r="AC418" s="16"/>
      <c r="AD418" s="16"/>
      <c r="AE418" s="21">
        <v>0.1</v>
      </c>
    </row>
    <row r="419" spans="2:31" ht="409.5" x14ac:dyDescent="0.25">
      <c r="B419" s="16">
        <v>2018449</v>
      </c>
      <c r="C419" s="16">
        <v>2018</v>
      </c>
      <c r="D419" s="16" t="s">
        <v>1019</v>
      </c>
      <c r="E419" s="16">
        <v>5</v>
      </c>
      <c r="F419" s="16" t="str">
        <f>IF(E419=1,'[1]Tipo '!$B$2,IF(E419=2,'[1]Tipo '!$B$3,IF(E419=3,'[1]Tipo '!$B$4,IF(E419=4,'[1]Tipo '!$B$5,IF(E419=5,'[1]Tipo '!$B$6,IF(E419=6,'[1]Tipo '!$B$7,IF(E419=7,'[1]Tipo '!$B$8,IF(E419=8,'[1]Tipo '!$B$9,IF(E419=9,'[1]Tipo '!$B$10,IF(E419=10,'[1]Tipo '!$B$11,IF(E419=11,'[1]Tipo '!$B$12,IF(E419=12,'[1]Tipo '!$B$13,IF(E419=13,'[1]Tipo '!$B$14,IF(E419=14,'[1]Tipo '!$B$15,IF(E419=15,'[1]Tipo '!$B$16,IF(E419=16,'[1]Tipo '!$B$17,IF(E419=17,'[1]Tipo '!$B$18,IF(E419=18,'[1]Tipo '!$B$19,IF(E419=19,'[1]Tipo '!$B$20,IF(E419=20,'[1]Tipo '!$B$21,"No ha seleccionado un tipo de contrato válido"))))))))))))))))))))</f>
        <v>CONTRATOS DE PRESTACIÓN DE SERVICIOS PROFESIONALES Y DE APOYO A LA GESTIÓN</v>
      </c>
      <c r="G419" s="16" t="s">
        <v>657</v>
      </c>
      <c r="H419" s="16"/>
      <c r="I419" s="16" t="s">
        <v>1020</v>
      </c>
      <c r="J419" s="15" t="s">
        <v>33</v>
      </c>
      <c r="K419" s="17">
        <v>45</v>
      </c>
      <c r="L419" s="17" t="str">
        <f>IF(K419=1,'[1]Equivalencia BH-BMPT'!$D$2,IF(K419=2,'[1]Equivalencia BH-BMPT'!$D$3,IF(K419=3,'[1]Equivalencia BH-BMPT'!$D$4,IF(K419=4,'[1]Equivalencia BH-BMPT'!$D$5,IF(K419=5,'[1]Equivalencia BH-BMPT'!$D$6,IF(K419=6,'[1]Equivalencia BH-BMPT'!$D$7,IF(K419=7,'[1]Equivalencia BH-BMPT'!$D$8,IF(K419=8,'[1]Equivalencia BH-BMPT'!$D$9,IF(K419=9,'[1]Equivalencia BH-BMPT'!$D$10,IF(K419=10,'[1]Equivalencia BH-BMPT'!$D$11,IF(K419=11,'[1]Equivalencia BH-BMPT'!$D$12,IF(K419=12,'[1]Equivalencia BH-BMPT'!$D$13,IF(K419=13,'[1]Equivalencia BH-BMPT'!$D$14,IF(K419=14,'[1]Equivalencia BH-BMPT'!$D$15,IF(K419=15,'[1]Equivalencia BH-BMPT'!$D$16,IF(K419=16,'[1]Equivalencia BH-BMPT'!$D$17,IF(K419=17,'[1]Equivalencia BH-BMPT'!$D$18,IF(K419=18,'[1]Equivalencia BH-BMPT'!$D$19,IF(K419=19,'[1]Equivalencia BH-BMPT'!$D$20,IF(K419=20,'[1]Equivalencia BH-BMPT'!$D$21,IF(K419=21,'[1]Equivalencia BH-BMPT'!$D$22,IF(K419=22,'[1]Equivalencia BH-BMPT'!$D$23,IF(K419=23,'[1]Equivalencia BH-BMPT'!#REF!,IF(K419=24,'[1]Equivalencia BH-BMPT'!$D$25,IF(K419=25,'[1]Equivalencia BH-BMPT'!$D$26,IF(K419=26,'[1]Equivalencia BH-BMPT'!$D$27,IF(K419=27,'[1]Equivalencia BH-BMPT'!$D$28,IF(K419=28,'[1]Equivalencia BH-BMPT'!$D$29,IF(K419=29,'[1]Equivalencia BH-BMPT'!$D$30,IF(K419=30,'[1]Equivalencia BH-BMPT'!$D$31,IF(K419=31,'[1]Equivalencia BH-BMPT'!$D$32,IF(K419=32,'[1]Equivalencia BH-BMPT'!$D$33,IF(K419=33,'[1]Equivalencia BH-BMPT'!$D$34,IF(K419=34,'[1]Equivalencia BH-BMPT'!$D$35,IF(K419=35,'[1]Equivalencia BH-BMPT'!$D$36,IF(K419=36,'[1]Equivalencia BH-BMPT'!$D$37,IF(K419=37,'[1]Equivalencia BH-BMPT'!$D$38,IF(K419=38,'[1]Equivalencia BH-BMPT'!#REF!,IF(K419=39,'[1]Equivalencia BH-BMPT'!$D$40,IF(K419=40,'[1]Equivalencia BH-BMPT'!$D$41,IF(K419=41,'[1]Equivalencia BH-BMPT'!$D$42,IF(K419=42,'[1]Equivalencia BH-BMPT'!$D$43,IF(K419=43,'[1]Equivalencia BH-BMPT'!$D$44,IF(K419=44,'[1]Equivalencia BH-BMPT'!$D$45,IF(K419=45,'[1]Equivalencia BH-BMPT'!$D$46,"No ha seleccionado un número de programa")))))))))))))))))))))))))))))))))))))))))))))</f>
        <v>Gobernanza e influencia local, regional e internacional</v>
      </c>
      <c r="M419" s="16" t="s">
        <v>196</v>
      </c>
      <c r="N419" s="16">
        <v>800116217</v>
      </c>
      <c r="O419" s="15" t="s">
        <v>1021</v>
      </c>
      <c r="P419" s="16">
        <v>360303858</v>
      </c>
      <c r="Q419" s="18"/>
      <c r="R419" s="18"/>
      <c r="S419" s="18"/>
      <c r="T419" s="18">
        <f t="shared" si="6"/>
        <v>360303858</v>
      </c>
      <c r="U419" s="19">
        <v>43462</v>
      </c>
      <c r="V419" s="19">
        <v>43462</v>
      </c>
      <c r="W419" s="19">
        <v>43705</v>
      </c>
      <c r="X419" s="16">
        <v>240</v>
      </c>
      <c r="Y419" s="16"/>
      <c r="Z419" s="20"/>
      <c r="AA419" s="16"/>
      <c r="AB419" s="16" t="s">
        <v>39</v>
      </c>
      <c r="AC419" s="16"/>
      <c r="AD419" s="16"/>
      <c r="AE419" s="21">
        <v>0.1</v>
      </c>
    </row>
    <row r="420" spans="2:31" ht="409.5" x14ac:dyDescent="0.25">
      <c r="B420" s="16">
        <v>2018452</v>
      </c>
      <c r="C420" s="16">
        <v>2018</v>
      </c>
      <c r="D420" s="16" t="s">
        <v>1022</v>
      </c>
      <c r="E420" s="16">
        <v>16</v>
      </c>
      <c r="F420" s="16" t="str">
        <f>IF(E420=1,'[1]Tipo '!$B$2,IF(E420=2,'[1]Tipo '!$B$3,IF(E420=3,'[1]Tipo '!$B$4,IF(E420=4,'[1]Tipo '!$B$5,IF(E420=5,'[1]Tipo '!$B$6,IF(E420=6,'[1]Tipo '!$B$7,IF(E420=7,'[1]Tipo '!$B$8,IF(E420=8,'[1]Tipo '!$B$9,IF(E420=9,'[1]Tipo '!$B$10,IF(E420=10,'[1]Tipo '!$B$11,IF(E420=11,'[1]Tipo '!$B$12,IF(E420=12,'[1]Tipo '!$B$13,IF(E420=13,'[1]Tipo '!$B$14,IF(E420=14,'[1]Tipo '!$B$15,IF(E420=15,'[1]Tipo '!$B$16,IF(E420=16,'[1]Tipo '!$B$17,IF(E420=17,'[1]Tipo '!$B$18,IF(E420=18,'[1]Tipo '!$B$19,IF(E420=19,'[1]Tipo '!$B$20,IF(E420=20,'[1]Tipo '!$B$21,"No ha seleccionado un tipo de contrato válido"))))))))))))))))))))</f>
        <v>CONTRATOS INTERADMINISTRATIVOS</v>
      </c>
      <c r="G420" s="16" t="s">
        <v>35</v>
      </c>
      <c r="H420" s="16" t="s">
        <v>41</v>
      </c>
      <c r="I420" s="16" t="s">
        <v>1023</v>
      </c>
      <c r="J420" s="15" t="s">
        <v>33</v>
      </c>
      <c r="K420" s="17">
        <v>3</v>
      </c>
      <c r="L420" s="17" t="str">
        <f>IF(K420=1,'[1]Equivalencia BH-BMPT'!$D$2,IF(K420=2,'[1]Equivalencia BH-BMPT'!$D$3,IF(K420=3,'[1]Equivalencia BH-BMPT'!$D$4,IF(K420=4,'[1]Equivalencia BH-BMPT'!$D$5,IF(K420=5,'[1]Equivalencia BH-BMPT'!$D$6,IF(K420=6,'[1]Equivalencia BH-BMPT'!$D$7,IF(K420=7,'[1]Equivalencia BH-BMPT'!$D$8,IF(K420=8,'[1]Equivalencia BH-BMPT'!$D$9,IF(K420=9,'[1]Equivalencia BH-BMPT'!$D$10,IF(K420=10,'[1]Equivalencia BH-BMPT'!$D$11,IF(K420=11,'[1]Equivalencia BH-BMPT'!$D$12,IF(K420=12,'[1]Equivalencia BH-BMPT'!$D$13,IF(K420=13,'[1]Equivalencia BH-BMPT'!$D$14,IF(K420=14,'[1]Equivalencia BH-BMPT'!$D$15,IF(K420=15,'[1]Equivalencia BH-BMPT'!$D$16,IF(K420=16,'[1]Equivalencia BH-BMPT'!$D$17,IF(K420=17,'[1]Equivalencia BH-BMPT'!$D$18,IF(K420=18,'[1]Equivalencia BH-BMPT'!$D$19,IF(K420=19,'[1]Equivalencia BH-BMPT'!$D$20,IF(K420=20,'[1]Equivalencia BH-BMPT'!$D$21,IF(K420=21,'[1]Equivalencia BH-BMPT'!$D$22,IF(K420=22,'[1]Equivalencia BH-BMPT'!$D$23,IF(K420=23,'[1]Equivalencia BH-BMPT'!#REF!,IF(K420=24,'[1]Equivalencia BH-BMPT'!$D$25,IF(K420=25,'[1]Equivalencia BH-BMPT'!$D$26,IF(K420=26,'[1]Equivalencia BH-BMPT'!$D$27,IF(K420=27,'[1]Equivalencia BH-BMPT'!$D$28,IF(K420=28,'[1]Equivalencia BH-BMPT'!$D$29,IF(K420=29,'[1]Equivalencia BH-BMPT'!$D$30,IF(K420=30,'[1]Equivalencia BH-BMPT'!$D$31,IF(K420=31,'[1]Equivalencia BH-BMPT'!$D$32,IF(K420=32,'[1]Equivalencia BH-BMPT'!$D$33,IF(K420=33,'[1]Equivalencia BH-BMPT'!$D$34,IF(K420=34,'[1]Equivalencia BH-BMPT'!$D$35,IF(K420=35,'[1]Equivalencia BH-BMPT'!$D$36,IF(K420=36,'[1]Equivalencia BH-BMPT'!$D$37,IF(K420=37,'[1]Equivalencia BH-BMPT'!$D$38,IF(K420=38,'[1]Equivalencia BH-BMPT'!#REF!,IF(K420=39,'[1]Equivalencia BH-BMPT'!$D$40,IF(K420=40,'[1]Equivalencia BH-BMPT'!$D$41,IF(K420=41,'[1]Equivalencia BH-BMPT'!$D$42,IF(K420=42,'[1]Equivalencia BH-BMPT'!$D$43,IF(K420=43,'[1]Equivalencia BH-BMPT'!$D$44,IF(K420=44,'[1]Equivalencia BH-BMPT'!$D$45,IF(K420=45,'[1]Equivalencia BH-BMPT'!$D$46,"No ha seleccionado un número de programa")))))))))))))))))))))))))))))))))))))))))))))</f>
        <v>Igualdad y autonomía para una Bogotá incluyente</v>
      </c>
      <c r="M420" s="16" t="s">
        <v>76</v>
      </c>
      <c r="N420" s="16">
        <v>899999063</v>
      </c>
      <c r="O420" s="15" t="s">
        <v>1024</v>
      </c>
      <c r="P420" s="16">
        <v>683886246</v>
      </c>
      <c r="Q420" s="18"/>
      <c r="R420" s="18"/>
      <c r="S420" s="18"/>
      <c r="T420" s="18">
        <f t="shared" si="6"/>
        <v>683886246</v>
      </c>
      <c r="U420" s="19">
        <v>43465</v>
      </c>
      <c r="V420" s="19">
        <v>43465</v>
      </c>
      <c r="W420" s="19">
        <v>43708</v>
      </c>
      <c r="X420" s="16">
        <v>240</v>
      </c>
      <c r="Y420" s="16"/>
      <c r="Z420" s="20"/>
      <c r="AA420" s="16"/>
      <c r="AB420" s="16" t="s">
        <v>39</v>
      </c>
      <c r="AC420" s="16"/>
      <c r="AD420" s="16"/>
      <c r="AE420" s="21">
        <v>0.1</v>
      </c>
    </row>
    <row r="421" spans="2:31" ht="255" x14ac:dyDescent="0.25">
      <c r="B421" s="16">
        <v>2018453</v>
      </c>
      <c r="C421" s="16">
        <v>2018</v>
      </c>
      <c r="D421" s="16" t="s">
        <v>1025</v>
      </c>
      <c r="E421" s="16">
        <v>3</v>
      </c>
      <c r="F421" s="16" t="str">
        <f>IF(E421=1,'[1]Tipo '!$B$2,IF(E421=2,'[1]Tipo '!$B$3,IF(E421=3,'[1]Tipo '!$B$4,IF(E421=4,'[1]Tipo '!$B$5,IF(E421=5,'[1]Tipo '!$B$6,IF(E421=6,'[1]Tipo '!$B$7,IF(E421=7,'[1]Tipo '!$B$8,IF(E421=8,'[1]Tipo '!$B$9,IF(E421=9,'[1]Tipo '!$B$10,IF(E421=10,'[1]Tipo '!$B$11,IF(E421=11,'[1]Tipo '!$B$12,IF(E421=12,'[1]Tipo '!$B$13,IF(E421=13,'[1]Tipo '!$B$14,IF(E421=14,'[1]Tipo '!$B$15,IF(E421=15,'[1]Tipo '!$B$16,IF(E421=16,'[1]Tipo '!$B$17,IF(E421=17,'[1]Tipo '!$B$18,IF(E421=18,'[1]Tipo '!$B$19,IF(E421=19,'[1]Tipo '!$B$20,IF(E421=20,'[1]Tipo '!$B$21,"No ha seleccionado un tipo de contrato válido"))))))))))))))))))))</f>
        <v>INTERVENTORÍA</v>
      </c>
      <c r="G421" s="16" t="s">
        <v>529</v>
      </c>
      <c r="H421" s="16"/>
      <c r="I421" s="16" t="s">
        <v>1026</v>
      </c>
      <c r="J421" s="15" t="s">
        <v>33</v>
      </c>
      <c r="K421" s="17">
        <v>3</v>
      </c>
      <c r="L421" s="17" t="str">
        <f>IF(K421=1,'[1]Equivalencia BH-BMPT'!$D$2,IF(K421=2,'[1]Equivalencia BH-BMPT'!$D$3,IF(K421=3,'[1]Equivalencia BH-BMPT'!$D$4,IF(K421=4,'[1]Equivalencia BH-BMPT'!$D$5,IF(K421=5,'[1]Equivalencia BH-BMPT'!$D$6,IF(K421=6,'[1]Equivalencia BH-BMPT'!$D$7,IF(K421=7,'[1]Equivalencia BH-BMPT'!$D$8,IF(K421=8,'[1]Equivalencia BH-BMPT'!$D$9,IF(K421=9,'[1]Equivalencia BH-BMPT'!$D$10,IF(K421=10,'[1]Equivalencia BH-BMPT'!$D$11,IF(K421=11,'[1]Equivalencia BH-BMPT'!$D$12,IF(K421=12,'[1]Equivalencia BH-BMPT'!$D$13,IF(K421=13,'[1]Equivalencia BH-BMPT'!$D$14,IF(K421=14,'[1]Equivalencia BH-BMPT'!$D$15,IF(K421=15,'[1]Equivalencia BH-BMPT'!$D$16,IF(K421=16,'[1]Equivalencia BH-BMPT'!$D$17,IF(K421=17,'[1]Equivalencia BH-BMPT'!$D$18,IF(K421=18,'[1]Equivalencia BH-BMPT'!$D$19,IF(K421=19,'[1]Equivalencia BH-BMPT'!$D$20,IF(K421=20,'[1]Equivalencia BH-BMPT'!$D$21,IF(K421=21,'[1]Equivalencia BH-BMPT'!$D$22,IF(K421=22,'[1]Equivalencia BH-BMPT'!$D$23,IF(K421=23,'[1]Equivalencia BH-BMPT'!#REF!,IF(K421=24,'[1]Equivalencia BH-BMPT'!$D$25,IF(K421=25,'[1]Equivalencia BH-BMPT'!$D$26,IF(K421=26,'[1]Equivalencia BH-BMPT'!$D$27,IF(K421=27,'[1]Equivalencia BH-BMPT'!$D$28,IF(K421=28,'[1]Equivalencia BH-BMPT'!$D$29,IF(K421=29,'[1]Equivalencia BH-BMPT'!$D$30,IF(K421=30,'[1]Equivalencia BH-BMPT'!$D$31,IF(K421=31,'[1]Equivalencia BH-BMPT'!$D$32,IF(K421=32,'[1]Equivalencia BH-BMPT'!$D$33,IF(K421=33,'[1]Equivalencia BH-BMPT'!$D$34,IF(K421=34,'[1]Equivalencia BH-BMPT'!$D$35,IF(K421=35,'[1]Equivalencia BH-BMPT'!$D$36,IF(K421=36,'[1]Equivalencia BH-BMPT'!$D$37,IF(K421=37,'[1]Equivalencia BH-BMPT'!$D$38,IF(K421=38,'[1]Equivalencia BH-BMPT'!#REF!,IF(K421=39,'[1]Equivalencia BH-BMPT'!$D$40,IF(K421=40,'[1]Equivalencia BH-BMPT'!$D$41,IF(K421=41,'[1]Equivalencia BH-BMPT'!$D$42,IF(K421=42,'[1]Equivalencia BH-BMPT'!$D$43,IF(K421=43,'[1]Equivalencia BH-BMPT'!$D$44,IF(K421=44,'[1]Equivalencia BH-BMPT'!$D$45,IF(K421=45,'[1]Equivalencia BH-BMPT'!$D$46,"No ha seleccionado un número de programa")))))))))))))))))))))))))))))))))))))))))))))</f>
        <v>Igualdad y autonomía para una Bogotá incluyente</v>
      </c>
      <c r="M421" s="16" t="s">
        <v>76</v>
      </c>
      <c r="N421" s="16">
        <v>900883191</v>
      </c>
      <c r="O421" s="15" t="s">
        <v>1027</v>
      </c>
      <c r="P421" s="16">
        <v>253170000</v>
      </c>
      <c r="Q421" s="18"/>
      <c r="R421" s="18"/>
      <c r="S421" s="18"/>
      <c r="T421" s="18">
        <f t="shared" si="6"/>
        <v>253170000</v>
      </c>
      <c r="U421" s="19">
        <v>43462</v>
      </c>
      <c r="V421" s="19">
        <v>43462</v>
      </c>
      <c r="W421" s="19">
        <v>43705</v>
      </c>
      <c r="X421" s="16">
        <v>240</v>
      </c>
      <c r="Y421" s="16"/>
      <c r="Z421" s="20"/>
      <c r="AA421" s="16"/>
      <c r="AB421" s="16" t="s">
        <v>39</v>
      </c>
      <c r="AC421" s="16"/>
      <c r="AD421" s="16"/>
      <c r="AE421" s="21">
        <v>0.05</v>
      </c>
    </row>
    <row r="422" spans="2:31" ht="330" x14ac:dyDescent="0.25">
      <c r="B422" s="16">
        <v>2018455</v>
      </c>
      <c r="C422" s="16">
        <v>2018</v>
      </c>
      <c r="D422" s="16" t="s">
        <v>1028</v>
      </c>
      <c r="E422" s="16">
        <v>6</v>
      </c>
      <c r="F422" s="16" t="str">
        <f>IF(E422=1,'[1]Tipo '!$B$2,IF(E422=2,'[1]Tipo '!$B$3,IF(E422=3,'[1]Tipo '!$B$4,IF(E422=4,'[1]Tipo '!$B$5,IF(E422=5,'[1]Tipo '!$B$6,IF(E422=6,'[1]Tipo '!$B$7,IF(E422=7,'[1]Tipo '!$B$8,IF(E422=8,'[1]Tipo '!$B$9,IF(E422=9,'[1]Tipo '!$B$10,IF(E422=10,'[1]Tipo '!$B$11,IF(E422=11,'[1]Tipo '!$B$12,IF(E422=12,'[1]Tipo '!$B$13,IF(E422=13,'[1]Tipo '!$B$14,IF(E422=14,'[1]Tipo '!$B$15,IF(E422=15,'[1]Tipo '!$B$16,IF(E422=16,'[1]Tipo '!$B$17,IF(E422=17,'[1]Tipo '!$B$18,IF(E422=18,'[1]Tipo '!$B$19,IF(E422=19,'[1]Tipo '!$B$20,IF(E422=20,'[1]Tipo '!$B$21,"No ha seleccionado un tipo de contrato válido"))))))))))))))))))))</f>
        <v>COMPRAVENTA DE BIENES MUEBLES</v>
      </c>
      <c r="G422" s="16" t="s">
        <v>70</v>
      </c>
      <c r="H422" s="16" t="s">
        <v>1029</v>
      </c>
      <c r="I422" s="16" t="s">
        <v>1030</v>
      </c>
      <c r="J422" s="15" t="s">
        <v>33</v>
      </c>
      <c r="K422" s="17">
        <v>2</v>
      </c>
      <c r="L422" s="17" t="str">
        <f>IF(K422=1,'[1]Equivalencia BH-BMPT'!$D$2,IF(K422=2,'[1]Equivalencia BH-BMPT'!$D$3,IF(K422=3,'[1]Equivalencia BH-BMPT'!$D$4,IF(K422=4,'[1]Equivalencia BH-BMPT'!$D$5,IF(K422=5,'[1]Equivalencia BH-BMPT'!$D$6,IF(K422=6,'[1]Equivalencia BH-BMPT'!$D$7,IF(K422=7,'[1]Equivalencia BH-BMPT'!$D$8,IF(K422=8,'[1]Equivalencia BH-BMPT'!$D$9,IF(K422=9,'[1]Equivalencia BH-BMPT'!$D$10,IF(K422=10,'[1]Equivalencia BH-BMPT'!$D$11,IF(K422=11,'[1]Equivalencia BH-BMPT'!$D$12,IF(K422=12,'[1]Equivalencia BH-BMPT'!$D$13,IF(K422=13,'[1]Equivalencia BH-BMPT'!$D$14,IF(K422=14,'[1]Equivalencia BH-BMPT'!$D$15,IF(K422=15,'[1]Equivalencia BH-BMPT'!$D$16,IF(K422=16,'[1]Equivalencia BH-BMPT'!$D$17,IF(K422=17,'[1]Equivalencia BH-BMPT'!$D$18,IF(K422=18,'[1]Equivalencia BH-BMPT'!$D$19,IF(K422=19,'[1]Equivalencia BH-BMPT'!$D$20,IF(K422=20,'[1]Equivalencia BH-BMPT'!$D$21,IF(K422=21,'[1]Equivalencia BH-BMPT'!$D$22,IF(K422=22,'[1]Equivalencia BH-BMPT'!$D$23,IF(K422=23,'[1]Equivalencia BH-BMPT'!#REF!,IF(K422=24,'[1]Equivalencia BH-BMPT'!$D$25,IF(K422=25,'[1]Equivalencia BH-BMPT'!$D$26,IF(K422=26,'[1]Equivalencia BH-BMPT'!$D$27,IF(K422=27,'[1]Equivalencia BH-BMPT'!$D$28,IF(K422=28,'[1]Equivalencia BH-BMPT'!$D$29,IF(K422=29,'[1]Equivalencia BH-BMPT'!$D$30,IF(K422=30,'[1]Equivalencia BH-BMPT'!$D$31,IF(K422=31,'[1]Equivalencia BH-BMPT'!$D$32,IF(K422=32,'[1]Equivalencia BH-BMPT'!$D$33,IF(K422=33,'[1]Equivalencia BH-BMPT'!$D$34,IF(K422=34,'[1]Equivalencia BH-BMPT'!$D$35,IF(K422=35,'[1]Equivalencia BH-BMPT'!$D$36,IF(K422=36,'[1]Equivalencia BH-BMPT'!$D$37,IF(K422=37,'[1]Equivalencia BH-BMPT'!$D$38,IF(K422=38,'[1]Equivalencia BH-BMPT'!#REF!,IF(K422=39,'[1]Equivalencia BH-BMPT'!$D$40,IF(K422=40,'[1]Equivalencia BH-BMPT'!$D$41,IF(K422=41,'[1]Equivalencia BH-BMPT'!$D$42,IF(K422=42,'[1]Equivalencia BH-BMPT'!$D$43,IF(K422=43,'[1]Equivalencia BH-BMPT'!$D$44,IF(K422=44,'[1]Equivalencia BH-BMPT'!$D$45,IF(K422=45,'[1]Equivalencia BH-BMPT'!$D$46,"No ha seleccionado un número de programa")))))))))))))))))))))))))))))))))))))))))))))</f>
        <v>Desarrollo integral desde la gestación hasta la adolescencia</v>
      </c>
      <c r="M422" s="16" t="s">
        <v>285</v>
      </c>
      <c r="N422" s="16">
        <v>901241250</v>
      </c>
      <c r="O422" s="15" t="s">
        <v>1031</v>
      </c>
      <c r="P422" s="16">
        <v>484970000</v>
      </c>
      <c r="Q422" s="18"/>
      <c r="R422" s="18"/>
      <c r="S422" s="18"/>
      <c r="T422" s="18">
        <f t="shared" si="6"/>
        <v>484970000</v>
      </c>
      <c r="U422" s="19">
        <v>43462</v>
      </c>
      <c r="V422" s="19">
        <v>43583</v>
      </c>
      <c r="W422" s="19"/>
      <c r="X422" s="16">
        <v>120</v>
      </c>
      <c r="Y422" s="16"/>
      <c r="Z422" s="20"/>
      <c r="AA422" s="16"/>
      <c r="AB422" s="16" t="s">
        <v>39</v>
      </c>
      <c r="AC422" s="16"/>
      <c r="AD422" s="16"/>
      <c r="AE422" s="21" t="e">
        <f>SUM(#REF!/T422)</f>
        <v>#REF!</v>
      </c>
    </row>
    <row r="423" spans="2:31" ht="409.5" x14ac:dyDescent="0.25">
      <c r="B423" s="16">
        <v>2018456</v>
      </c>
      <c r="C423" s="16">
        <v>2018</v>
      </c>
      <c r="D423" s="16" t="s">
        <v>1032</v>
      </c>
      <c r="E423" s="16">
        <v>1</v>
      </c>
      <c r="F423" s="16" t="str">
        <f>IF(E423=1,'[1]Tipo '!$B$2,IF(E423=2,'[1]Tipo '!$B$3,IF(E423=3,'[1]Tipo '!$B$4,IF(E423=4,'[1]Tipo '!$B$5,IF(E423=5,'[1]Tipo '!$B$6,IF(E423=6,'[1]Tipo '!$B$7,IF(E423=7,'[1]Tipo '!$B$8,IF(E423=8,'[1]Tipo '!$B$9,IF(E423=9,'[1]Tipo '!$B$10,IF(E423=10,'[1]Tipo '!$B$11,IF(E423=11,'[1]Tipo '!$B$12,IF(E423=12,'[1]Tipo '!$B$13,IF(E423=13,'[1]Tipo '!$B$14,IF(E423=14,'[1]Tipo '!$B$15,IF(E423=15,'[1]Tipo '!$B$16,IF(E423=16,'[1]Tipo '!$B$17,IF(E423=17,'[1]Tipo '!$B$18,IF(E423=18,'[1]Tipo '!$B$19,IF(E423=19,'[1]Tipo '!$B$20,IF(E423=20,'[1]Tipo '!$B$21,"No ha seleccionado un tipo de contrato válido"))))))))))))))))))))</f>
        <v>OBRA PÚBLICA</v>
      </c>
      <c r="G423" s="16" t="s">
        <v>70</v>
      </c>
      <c r="H423" s="16" t="s">
        <v>1033</v>
      </c>
      <c r="I423" s="16" t="s">
        <v>1034</v>
      </c>
      <c r="J423" s="15" t="s">
        <v>33</v>
      </c>
      <c r="K423" s="17">
        <v>17</v>
      </c>
      <c r="L423" s="17" t="str">
        <f>IF(K423=1,'[1]Equivalencia BH-BMPT'!$D$2,IF(K423=2,'[1]Equivalencia BH-BMPT'!$D$3,IF(K423=3,'[1]Equivalencia BH-BMPT'!$D$4,IF(K423=4,'[1]Equivalencia BH-BMPT'!$D$5,IF(K423=5,'[1]Equivalencia BH-BMPT'!$D$6,IF(K423=6,'[1]Equivalencia BH-BMPT'!$D$7,IF(K423=7,'[1]Equivalencia BH-BMPT'!$D$8,IF(K423=8,'[1]Equivalencia BH-BMPT'!$D$9,IF(K423=9,'[1]Equivalencia BH-BMPT'!$D$10,IF(K423=10,'[1]Equivalencia BH-BMPT'!$D$11,IF(K423=11,'[1]Equivalencia BH-BMPT'!$D$12,IF(K423=12,'[1]Equivalencia BH-BMPT'!$D$13,IF(K423=13,'[1]Equivalencia BH-BMPT'!$D$14,IF(K423=14,'[1]Equivalencia BH-BMPT'!$D$15,IF(K423=15,'[1]Equivalencia BH-BMPT'!$D$16,IF(K423=16,'[1]Equivalencia BH-BMPT'!$D$17,IF(K423=17,'[1]Equivalencia BH-BMPT'!$D$18,IF(K423=18,'[1]Equivalencia BH-BMPT'!$D$19,IF(K423=19,'[1]Equivalencia BH-BMPT'!$D$20,IF(K423=20,'[1]Equivalencia BH-BMPT'!$D$21,IF(K423=21,'[1]Equivalencia BH-BMPT'!$D$22,IF(K423=22,'[1]Equivalencia BH-BMPT'!$D$23,IF(K423=23,'[1]Equivalencia BH-BMPT'!#REF!,IF(K423=24,'[1]Equivalencia BH-BMPT'!$D$25,IF(K423=25,'[1]Equivalencia BH-BMPT'!$D$26,IF(K423=26,'[1]Equivalencia BH-BMPT'!$D$27,IF(K423=27,'[1]Equivalencia BH-BMPT'!$D$28,IF(K423=28,'[1]Equivalencia BH-BMPT'!$D$29,IF(K423=29,'[1]Equivalencia BH-BMPT'!$D$30,IF(K423=30,'[1]Equivalencia BH-BMPT'!$D$31,IF(K423=31,'[1]Equivalencia BH-BMPT'!$D$32,IF(K423=32,'[1]Equivalencia BH-BMPT'!$D$33,IF(K423=33,'[1]Equivalencia BH-BMPT'!$D$34,IF(K423=34,'[1]Equivalencia BH-BMPT'!$D$35,IF(K423=35,'[1]Equivalencia BH-BMPT'!$D$36,IF(K423=36,'[1]Equivalencia BH-BMPT'!$D$37,IF(K423=37,'[1]Equivalencia BH-BMPT'!$D$38,IF(K423=38,'[1]Equivalencia BH-BMPT'!#REF!,IF(K423=39,'[1]Equivalencia BH-BMPT'!$D$40,IF(K423=40,'[1]Equivalencia BH-BMPT'!$D$41,IF(K423=41,'[1]Equivalencia BH-BMPT'!$D$42,IF(K423=42,'[1]Equivalencia BH-BMPT'!$D$43,IF(K423=43,'[1]Equivalencia BH-BMPT'!$D$44,IF(K423=44,'[1]Equivalencia BH-BMPT'!$D$45,IF(K423=45,'[1]Equivalencia BH-BMPT'!$D$46,"No ha seleccionado un número de programa")))))))))))))))))))))))))))))))))))))))))))))</f>
        <v>Espacio público, derecho de todos</v>
      </c>
      <c r="M423" s="16" t="s">
        <v>330</v>
      </c>
      <c r="N423" s="16">
        <v>901241478</v>
      </c>
      <c r="O423" s="15" t="s">
        <v>1035</v>
      </c>
      <c r="P423" s="16">
        <v>2893748455</v>
      </c>
      <c r="Q423" s="18"/>
      <c r="R423" s="18"/>
      <c r="S423" s="18"/>
      <c r="T423" s="18">
        <f t="shared" si="6"/>
        <v>2893748455</v>
      </c>
      <c r="U423" s="19">
        <v>43465</v>
      </c>
      <c r="V423" s="19">
        <v>43707</v>
      </c>
      <c r="W423" s="19"/>
      <c r="X423" s="16">
        <v>240</v>
      </c>
      <c r="Y423" s="16"/>
      <c r="Z423" s="20"/>
      <c r="AA423" s="16"/>
      <c r="AB423" s="16" t="s">
        <v>39</v>
      </c>
      <c r="AC423" s="16"/>
      <c r="AD423" s="16"/>
      <c r="AE423" s="21" t="e">
        <f>SUM(#REF!/T423)</f>
        <v>#REF!</v>
      </c>
    </row>
    <row r="424" spans="2:31" ht="409.5" x14ac:dyDescent="0.25">
      <c r="B424" s="16">
        <v>201832688</v>
      </c>
      <c r="C424" s="16">
        <v>2018</v>
      </c>
      <c r="D424" s="16"/>
      <c r="E424" s="16">
        <v>6</v>
      </c>
      <c r="F424" s="16" t="str">
        <f>IF(E424=1,'[1]Tipo '!$B$2,IF(E424=2,'[1]Tipo '!$B$3,IF(E424=3,'[1]Tipo '!$B$4,IF(E424=4,'[1]Tipo '!$B$5,IF(E424=5,'[1]Tipo '!$B$6,IF(E424=6,'[1]Tipo '!$B$7,IF(E424=7,'[1]Tipo '!$B$8,IF(E424=8,'[1]Tipo '!$B$9,IF(E424=9,'[1]Tipo '!$B$10,IF(E424=10,'[1]Tipo '!$B$11,IF(E424=11,'[1]Tipo '!$B$12,IF(E424=12,'[1]Tipo '!$B$13,IF(E424=13,'[1]Tipo '!$B$14,IF(E424=14,'[1]Tipo '!$B$15,IF(E424=15,'[1]Tipo '!$B$16,IF(E424=16,'[1]Tipo '!$B$17,IF(E424=17,'[1]Tipo '!$B$18,IF(E424=18,'[1]Tipo '!$B$19,IF(E424=19,'[1]Tipo '!$B$20,IF(E424=20,'[1]Tipo '!$B$21,"No ha seleccionado un tipo de contrato válido"))))))))))))))))))))</f>
        <v>COMPRAVENTA DE BIENES MUEBLES</v>
      </c>
      <c r="G424" s="16" t="s">
        <v>70</v>
      </c>
      <c r="H424" s="16" t="s">
        <v>71</v>
      </c>
      <c r="I424" s="16" t="s">
        <v>1036</v>
      </c>
      <c r="J424" s="15" t="s">
        <v>33</v>
      </c>
      <c r="K424" s="17">
        <v>19</v>
      </c>
      <c r="L424" s="17" t="str">
        <f>IF(K424=1,'[1]Equivalencia BH-BMPT'!$D$2,IF(K424=2,'[1]Equivalencia BH-BMPT'!$D$3,IF(K424=3,'[1]Equivalencia BH-BMPT'!$D$4,IF(K424=4,'[1]Equivalencia BH-BMPT'!$D$5,IF(K424=5,'[1]Equivalencia BH-BMPT'!$D$6,IF(K424=6,'[1]Equivalencia BH-BMPT'!$D$7,IF(K424=7,'[1]Equivalencia BH-BMPT'!$D$8,IF(K424=8,'[1]Equivalencia BH-BMPT'!$D$9,IF(K424=9,'[1]Equivalencia BH-BMPT'!$D$10,IF(K424=10,'[1]Equivalencia BH-BMPT'!$D$11,IF(K424=11,'[1]Equivalencia BH-BMPT'!$D$12,IF(K424=12,'[1]Equivalencia BH-BMPT'!$D$13,IF(K424=13,'[1]Equivalencia BH-BMPT'!$D$14,IF(K424=14,'[1]Equivalencia BH-BMPT'!$D$15,IF(K424=15,'[1]Equivalencia BH-BMPT'!$D$16,IF(K424=16,'[1]Equivalencia BH-BMPT'!$D$17,IF(K424=17,'[1]Equivalencia BH-BMPT'!$D$18,IF(K424=18,'[1]Equivalencia BH-BMPT'!$D$19,IF(K424=19,'[1]Equivalencia BH-BMPT'!$D$20,IF(K424=20,'[1]Equivalencia BH-BMPT'!$D$21,IF(K424=21,'[1]Equivalencia BH-BMPT'!$D$22,IF(K424=22,'[1]Equivalencia BH-BMPT'!$D$23,IF(K424=23,'[1]Equivalencia BH-BMPT'!#REF!,IF(K424=24,'[1]Equivalencia BH-BMPT'!$D$25,IF(K424=25,'[1]Equivalencia BH-BMPT'!$D$26,IF(K424=26,'[1]Equivalencia BH-BMPT'!$D$27,IF(K424=27,'[1]Equivalencia BH-BMPT'!$D$28,IF(K424=28,'[1]Equivalencia BH-BMPT'!$D$29,IF(K424=29,'[1]Equivalencia BH-BMPT'!$D$30,IF(K424=30,'[1]Equivalencia BH-BMPT'!$D$31,IF(K424=31,'[1]Equivalencia BH-BMPT'!$D$32,IF(K424=32,'[1]Equivalencia BH-BMPT'!$D$33,IF(K424=33,'[1]Equivalencia BH-BMPT'!$D$34,IF(K424=34,'[1]Equivalencia BH-BMPT'!$D$35,IF(K424=35,'[1]Equivalencia BH-BMPT'!$D$36,IF(K424=36,'[1]Equivalencia BH-BMPT'!$D$37,IF(K424=37,'[1]Equivalencia BH-BMPT'!$D$38,IF(K424=38,'[1]Equivalencia BH-BMPT'!#REF!,IF(K424=39,'[1]Equivalencia BH-BMPT'!$D$40,IF(K424=40,'[1]Equivalencia BH-BMPT'!$D$41,IF(K424=41,'[1]Equivalencia BH-BMPT'!$D$42,IF(K424=42,'[1]Equivalencia BH-BMPT'!$D$43,IF(K424=43,'[1]Equivalencia BH-BMPT'!$D$44,IF(K424=44,'[1]Equivalencia BH-BMPT'!$D$45,IF(K424=45,'[1]Equivalencia BH-BMPT'!$D$46,"No ha seleccionado un número de programa")))))))))))))))))))))))))))))))))))))))))))))</f>
        <v>Seguridad y convivencia para todos</v>
      </c>
      <c r="M424" s="16" t="s">
        <v>99</v>
      </c>
      <c r="N424" s="16">
        <v>890916911</v>
      </c>
      <c r="O424" s="15" t="s">
        <v>1037</v>
      </c>
      <c r="P424" s="16">
        <v>172945992</v>
      </c>
      <c r="Q424" s="18"/>
      <c r="R424" s="18"/>
      <c r="S424" s="18"/>
      <c r="T424" s="18">
        <f t="shared" si="6"/>
        <v>172945992</v>
      </c>
      <c r="U424" s="19">
        <v>43404</v>
      </c>
      <c r="V424" s="19">
        <v>43404</v>
      </c>
      <c r="W424" s="19">
        <v>43495</v>
      </c>
      <c r="X424" s="16">
        <v>90</v>
      </c>
      <c r="Y424" s="16"/>
      <c r="Z424" s="20"/>
      <c r="AA424" s="16"/>
      <c r="AB424" s="16"/>
      <c r="AC424" s="16" t="s">
        <v>39</v>
      </c>
      <c r="AD424" s="16"/>
      <c r="AE424" s="21">
        <v>1</v>
      </c>
    </row>
    <row r="425" spans="2:31" ht="409.5" x14ac:dyDescent="0.25">
      <c r="B425" s="16">
        <v>201832688</v>
      </c>
      <c r="C425" s="16">
        <v>2018</v>
      </c>
      <c r="D425" s="16"/>
      <c r="E425" s="16">
        <v>6</v>
      </c>
      <c r="F425" s="16" t="str">
        <f>IF(E425=1,'[1]Tipo '!$B$2,IF(E425=2,'[1]Tipo '!$B$3,IF(E425=3,'[1]Tipo '!$B$4,IF(E425=4,'[1]Tipo '!$B$5,IF(E425=5,'[1]Tipo '!$B$6,IF(E425=6,'[1]Tipo '!$B$7,IF(E425=7,'[1]Tipo '!$B$8,IF(E425=8,'[1]Tipo '!$B$9,IF(E425=9,'[1]Tipo '!$B$10,IF(E425=10,'[1]Tipo '!$B$11,IF(E425=11,'[1]Tipo '!$B$12,IF(E425=12,'[1]Tipo '!$B$13,IF(E425=13,'[1]Tipo '!$B$14,IF(E425=14,'[1]Tipo '!$B$15,IF(E425=15,'[1]Tipo '!$B$16,IF(E425=16,'[1]Tipo '!$B$17,IF(E425=17,'[1]Tipo '!$B$18,IF(E425=18,'[1]Tipo '!$B$19,IF(E425=19,'[1]Tipo '!$B$20,IF(E425=20,'[1]Tipo '!$B$21,"No ha seleccionado un tipo de contrato válido"))))))))))))))))))))</f>
        <v>COMPRAVENTA DE BIENES MUEBLES</v>
      </c>
      <c r="G425" s="16" t="s">
        <v>70</v>
      </c>
      <c r="H425" s="16" t="s">
        <v>71</v>
      </c>
      <c r="I425" s="16" t="s">
        <v>1038</v>
      </c>
      <c r="J425" s="15" t="s">
        <v>33</v>
      </c>
      <c r="K425" s="17">
        <v>19</v>
      </c>
      <c r="L425" s="17" t="str">
        <f>IF(K425=1,'[1]Equivalencia BH-BMPT'!$D$2,IF(K425=2,'[1]Equivalencia BH-BMPT'!$D$3,IF(K425=3,'[1]Equivalencia BH-BMPT'!$D$4,IF(K425=4,'[1]Equivalencia BH-BMPT'!$D$5,IF(K425=5,'[1]Equivalencia BH-BMPT'!$D$6,IF(K425=6,'[1]Equivalencia BH-BMPT'!$D$7,IF(K425=7,'[1]Equivalencia BH-BMPT'!$D$8,IF(K425=8,'[1]Equivalencia BH-BMPT'!$D$9,IF(K425=9,'[1]Equivalencia BH-BMPT'!$D$10,IF(K425=10,'[1]Equivalencia BH-BMPT'!$D$11,IF(K425=11,'[1]Equivalencia BH-BMPT'!$D$12,IF(K425=12,'[1]Equivalencia BH-BMPT'!$D$13,IF(K425=13,'[1]Equivalencia BH-BMPT'!$D$14,IF(K425=14,'[1]Equivalencia BH-BMPT'!$D$15,IF(K425=15,'[1]Equivalencia BH-BMPT'!$D$16,IF(K425=16,'[1]Equivalencia BH-BMPT'!$D$17,IF(K425=17,'[1]Equivalencia BH-BMPT'!$D$18,IF(K425=18,'[1]Equivalencia BH-BMPT'!$D$19,IF(K425=19,'[1]Equivalencia BH-BMPT'!$D$20,IF(K425=20,'[1]Equivalencia BH-BMPT'!$D$21,IF(K425=21,'[1]Equivalencia BH-BMPT'!$D$22,IF(K425=22,'[1]Equivalencia BH-BMPT'!$D$23,IF(K425=23,'[1]Equivalencia BH-BMPT'!#REF!,IF(K425=24,'[1]Equivalencia BH-BMPT'!$D$25,IF(K425=25,'[1]Equivalencia BH-BMPT'!$D$26,IF(K425=26,'[1]Equivalencia BH-BMPT'!$D$27,IF(K425=27,'[1]Equivalencia BH-BMPT'!$D$28,IF(K425=28,'[1]Equivalencia BH-BMPT'!$D$29,IF(K425=29,'[1]Equivalencia BH-BMPT'!$D$30,IF(K425=30,'[1]Equivalencia BH-BMPT'!$D$31,IF(K425=31,'[1]Equivalencia BH-BMPT'!$D$32,IF(K425=32,'[1]Equivalencia BH-BMPT'!$D$33,IF(K425=33,'[1]Equivalencia BH-BMPT'!$D$34,IF(K425=34,'[1]Equivalencia BH-BMPT'!$D$35,IF(K425=35,'[1]Equivalencia BH-BMPT'!$D$36,IF(K425=36,'[1]Equivalencia BH-BMPT'!$D$37,IF(K425=37,'[1]Equivalencia BH-BMPT'!$D$38,IF(K425=38,'[1]Equivalencia BH-BMPT'!#REF!,IF(K425=39,'[1]Equivalencia BH-BMPT'!$D$40,IF(K425=40,'[1]Equivalencia BH-BMPT'!$D$41,IF(K425=41,'[1]Equivalencia BH-BMPT'!$D$42,IF(K425=42,'[1]Equivalencia BH-BMPT'!$D$43,IF(K425=43,'[1]Equivalencia BH-BMPT'!$D$44,IF(K425=44,'[1]Equivalencia BH-BMPT'!$D$45,IF(K425=45,'[1]Equivalencia BH-BMPT'!$D$46,"No ha seleccionado un número de programa")))))))))))))))))))))))))))))))))))))))))))))</f>
        <v>Seguridad y convivencia para todos</v>
      </c>
      <c r="M425" s="16" t="s">
        <v>99</v>
      </c>
      <c r="N425" s="16">
        <v>890916911</v>
      </c>
      <c r="O425" s="15" t="s">
        <v>1037</v>
      </c>
      <c r="P425" s="16">
        <v>64854747</v>
      </c>
      <c r="Q425" s="18"/>
      <c r="R425" s="18"/>
      <c r="S425" s="18"/>
      <c r="T425" s="18">
        <f t="shared" si="6"/>
        <v>64854747</v>
      </c>
      <c r="U425" s="19">
        <v>43462</v>
      </c>
      <c r="V425" s="19">
        <v>43404</v>
      </c>
      <c r="W425" s="19">
        <v>43496</v>
      </c>
      <c r="X425" s="16">
        <v>90</v>
      </c>
      <c r="Y425" s="16"/>
      <c r="Z425" s="20"/>
      <c r="AA425" s="16"/>
      <c r="AB425" s="16"/>
      <c r="AC425" s="16" t="s">
        <v>39</v>
      </c>
      <c r="AD425" s="16"/>
      <c r="AE425" s="21">
        <v>1</v>
      </c>
    </row>
    <row r="426" spans="2:31" ht="409.5" x14ac:dyDescent="0.25">
      <c r="B426" s="16">
        <v>201832689</v>
      </c>
      <c r="C426" s="16">
        <v>2018</v>
      </c>
      <c r="D426" s="16"/>
      <c r="E426" s="16">
        <v>6</v>
      </c>
      <c r="F426" s="16" t="str">
        <f>IF(E426=1,'[1]Tipo '!$B$2,IF(E426=2,'[1]Tipo '!$B$3,IF(E426=3,'[1]Tipo '!$B$4,IF(E426=4,'[1]Tipo '!$B$5,IF(E426=5,'[1]Tipo '!$B$6,IF(E426=6,'[1]Tipo '!$B$7,IF(E426=7,'[1]Tipo '!$B$8,IF(E426=8,'[1]Tipo '!$B$9,IF(E426=9,'[1]Tipo '!$B$10,IF(E426=10,'[1]Tipo '!$B$11,IF(E426=11,'[1]Tipo '!$B$12,IF(E426=12,'[1]Tipo '!$B$13,IF(E426=13,'[1]Tipo '!$B$14,IF(E426=14,'[1]Tipo '!$B$15,IF(E426=15,'[1]Tipo '!$B$16,IF(E426=16,'[1]Tipo '!$B$17,IF(E426=17,'[1]Tipo '!$B$18,IF(E426=18,'[1]Tipo '!$B$19,IF(E426=19,'[1]Tipo '!$B$20,IF(E426=20,'[1]Tipo '!$B$21,"No ha seleccionado un tipo de contrato válido"))))))))))))))))))))</f>
        <v>COMPRAVENTA DE BIENES MUEBLES</v>
      </c>
      <c r="G426" s="16" t="s">
        <v>70</v>
      </c>
      <c r="H426" s="16" t="s">
        <v>71</v>
      </c>
      <c r="I426" s="16" t="s">
        <v>1039</v>
      </c>
      <c r="J426" s="15" t="s">
        <v>33</v>
      </c>
      <c r="K426" s="17">
        <v>19</v>
      </c>
      <c r="L426" s="17" t="str">
        <f>IF(K426=1,'[1]Equivalencia BH-BMPT'!$D$2,IF(K426=2,'[1]Equivalencia BH-BMPT'!$D$3,IF(K426=3,'[1]Equivalencia BH-BMPT'!$D$4,IF(K426=4,'[1]Equivalencia BH-BMPT'!$D$5,IF(K426=5,'[1]Equivalencia BH-BMPT'!$D$6,IF(K426=6,'[1]Equivalencia BH-BMPT'!$D$7,IF(K426=7,'[1]Equivalencia BH-BMPT'!$D$8,IF(K426=8,'[1]Equivalencia BH-BMPT'!$D$9,IF(K426=9,'[1]Equivalencia BH-BMPT'!$D$10,IF(K426=10,'[1]Equivalencia BH-BMPT'!$D$11,IF(K426=11,'[1]Equivalencia BH-BMPT'!$D$12,IF(K426=12,'[1]Equivalencia BH-BMPT'!$D$13,IF(K426=13,'[1]Equivalencia BH-BMPT'!$D$14,IF(K426=14,'[1]Equivalencia BH-BMPT'!$D$15,IF(K426=15,'[1]Equivalencia BH-BMPT'!$D$16,IF(K426=16,'[1]Equivalencia BH-BMPT'!$D$17,IF(K426=17,'[1]Equivalencia BH-BMPT'!$D$18,IF(K426=18,'[1]Equivalencia BH-BMPT'!$D$19,IF(K426=19,'[1]Equivalencia BH-BMPT'!$D$20,IF(K426=20,'[1]Equivalencia BH-BMPT'!$D$21,IF(K426=21,'[1]Equivalencia BH-BMPT'!$D$22,IF(K426=22,'[1]Equivalencia BH-BMPT'!$D$23,IF(K426=23,'[1]Equivalencia BH-BMPT'!#REF!,IF(K426=24,'[1]Equivalencia BH-BMPT'!$D$25,IF(K426=25,'[1]Equivalencia BH-BMPT'!$D$26,IF(K426=26,'[1]Equivalencia BH-BMPT'!$D$27,IF(K426=27,'[1]Equivalencia BH-BMPT'!$D$28,IF(K426=28,'[1]Equivalencia BH-BMPT'!$D$29,IF(K426=29,'[1]Equivalencia BH-BMPT'!$D$30,IF(K426=30,'[1]Equivalencia BH-BMPT'!$D$31,IF(K426=31,'[1]Equivalencia BH-BMPT'!$D$32,IF(K426=32,'[1]Equivalencia BH-BMPT'!$D$33,IF(K426=33,'[1]Equivalencia BH-BMPT'!$D$34,IF(K426=34,'[1]Equivalencia BH-BMPT'!$D$35,IF(K426=35,'[1]Equivalencia BH-BMPT'!$D$36,IF(K426=36,'[1]Equivalencia BH-BMPT'!$D$37,IF(K426=37,'[1]Equivalencia BH-BMPT'!$D$38,IF(K426=38,'[1]Equivalencia BH-BMPT'!#REF!,IF(K426=39,'[1]Equivalencia BH-BMPT'!$D$40,IF(K426=40,'[1]Equivalencia BH-BMPT'!$D$41,IF(K426=41,'[1]Equivalencia BH-BMPT'!$D$42,IF(K426=42,'[1]Equivalencia BH-BMPT'!$D$43,IF(K426=43,'[1]Equivalencia BH-BMPT'!$D$44,IF(K426=44,'[1]Equivalencia BH-BMPT'!$D$45,IF(K426=45,'[1]Equivalencia BH-BMPT'!$D$46,"No ha seleccionado un número de programa")))))))))))))))))))))))))))))))))))))))))))))</f>
        <v>Seguridad y convivencia para todos</v>
      </c>
      <c r="M426" s="16" t="s">
        <v>99</v>
      </c>
      <c r="N426" s="16">
        <v>891410137</v>
      </c>
      <c r="O426" s="15" t="s">
        <v>1040</v>
      </c>
      <c r="P426" s="16">
        <v>689763750</v>
      </c>
      <c r="Q426" s="18"/>
      <c r="R426" s="18"/>
      <c r="S426" s="18"/>
      <c r="T426" s="18">
        <f t="shared" si="6"/>
        <v>689763750</v>
      </c>
      <c r="U426" s="19">
        <v>43404</v>
      </c>
      <c r="V426" s="19">
        <v>43404</v>
      </c>
      <c r="W426" s="19">
        <v>43495</v>
      </c>
      <c r="X426" s="16">
        <v>90</v>
      </c>
      <c r="Y426" s="16"/>
      <c r="Z426" s="20"/>
      <c r="AA426" s="16"/>
      <c r="AB426" s="16"/>
      <c r="AC426" s="16" t="s">
        <v>39</v>
      </c>
      <c r="AD426" s="16"/>
      <c r="AE426" s="21">
        <v>1</v>
      </c>
    </row>
    <row r="427" spans="2:31" ht="409.5" x14ac:dyDescent="0.25">
      <c r="B427" s="16">
        <v>201832689</v>
      </c>
      <c r="C427" s="16">
        <v>2018</v>
      </c>
      <c r="D427" s="16"/>
      <c r="E427" s="16">
        <v>6</v>
      </c>
      <c r="F427" s="16" t="str">
        <f>IF(E427=1,'[1]Tipo '!$B$2,IF(E427=2,'[1]Tipo '!$B$3,IF(E427=3,'[1]Tipo '!$B$4,IF(E427=4,'[1]Tipo '!$B$5,IF(E427=5,'[1]Tipo '!$B$6,IF(E427=6,'[1]Tipo '!$B$7,IF(E427=7,'[1]Tipo '!$B$8,IF(E427=8,'[1]Tipo '!$B$9,IF(E427=9,'[1]Tipo '!$B$10,IF(E427=10,'[1]Tipo '!$B$11,IF(E427=11,'[1]Tipo '!$B$12,IF(E427=12,'[1]Tipo '!$B$13,IF(E427=13,'[1]Tipo '!$B$14,IF(E427=14,'[1]Tipo '!$B$15,IF(E427=15,'[1]Tipo '!$B$16,IF(E427=16,'[1]Tipo '!$B$17,IF(E427=17,'[1]Tipo '!$B$18,IF(E427=18,'[1]Tipo '!$B$19,IF(E427=19,'[1]Tipo '!$B$20,IF(E427=20,'[1]Tipo '!$B$21,"No ha seleccionado un tipo de contrato válido"))))))))))))))))))))</f>
        <v>COMPRAVENTA DE BIENES MUEBLES</v>
      </c>
      <c r="G427" s="16" t="s">
        <v>70</v>
      </c>
      <c r="H427" s="16" t="s">
        <v>71</v>
      </c>
      <c r="I427" s="16" t="s">
        <v>1041</v>
      </c>
      <c r="J427" s="15" t="s">
        <v>33</v>
      </c>
      <c r="K427" s="17">
        <v>19</v>
      </c>
      <c r="L427" s="17" t="str">
        <f>IF(K427=1,'[1]Equivalencia BH-BMPT'!$D$2,IF(K427=2,'[1]Equivalencia BH-BMPT'!$D$3,IF(K427=3,'[1]Equivalencia BH-BMPT'!$D$4,IF(K427=4,'[1]Equivalencia BH-BMPT'!$D$5,IF(K427=5,'[1]Equivalencia BH-BMPT'!$D$6,IF(K427=6,'[1]Equivalencia BH-BMPT'!$D$7,IF(K427=7,'[1]Equivalencia BH-BMPT'!$D$8,IF(K427=8,'[1]Equivalencia BH-BMPT'!$D$9,IF(K427=9,'[1]Equivalencia BH-BMPT'!$D$10,IF(K427=10,'[1]Equivalencia BH-BMPT'!$D$11,IF(K427=11,'[1]Equivalencia BH-BMPT'!$D$12,IF(K427=12,'[1]Equivalencia BH-BMPT'!$D$13,IF(K427=13,'[1]Equivalencia BH-BMPT'!$D$14,IF(K427=14,'[1]Equivalencia BH-BMPT'!$D$15,IF(K427=15,'[1]Equivalencia BH-BMPT'!$D$16,IF(K427=16,'[1]Equivalencia BH-BMPT'!$D$17,IF(K427=17,'[1]Equivalencia BH-BMPT'!$D$18,IF(K427=18,'[1]Equivalencia BH-BMPT'!$D$19,IF(K427=19,'[1]Equivalencia BH-BMPT'!$D$20,IF(K427=20,'[1]Equivalencia BH-BMPT'!$D$21,IF(K427=21,'[1]Equivalencia BH-BMPT'!$D$22,IF(K427=22,'[1]Equivalencia BH-BMPT'!$D$23,IF(K427=23,'[1]Equivalencia BH-BMPT'!#REF!,IF(K427=24,'[1]Equivalencia BH-BMPT'!$D$25,IF(K427=25,'[1]Equivalencia BH-BMPT'!$D$26,IF(K427=26,'[1]Equivalencia BH-BMPT'!$D$27,IF(K427=27,'[1]Equivalencia BH-BMPT'!$D$28,IF(K427=28,'[1]Equivalencia BH-BMPT'!$D$29,IF(K427=29,'[1]Equivalencia BH-BMPT'!$D$30,IF(K427=30,'[1]Equivalencia BH-BMPT'!$D$31,IF(K427=31,'[1]Equivalencia BH-BMPT'!$D$32,IF(K427=32,'[1]Equivalencia BH-BMPT'!$D$33,IF(K427=33,'[1]Equivalencia BH-BMPT'!$D$34,IF(K427=34,'[1]Equivalencia BH-BMPT'!$D$35,IF(K427=35,'[1]Equivalencia BH-BMPT'!$D$36,IF(K427=36,'[1]Equivalencia BH-BMPT'!$D$37,IF(K427=37,'[1]Equivalencia BH-BMPT'!$D$38,IF(K427=38,'[1]Equivalencia BH-BMPT'!#REF!,IF(K427=39,'[1]Equivalencia BH-BMPT'!$D$40,IF(K427=40,'[1]Equivalencia BH-BMPT'!$D$41,IF(K427=41,'[1]Equivalencia BH-BMPT'!$D$42,IF(K427=42,'[1]Equivalencia BH-BMPT'!$D$43,IF(K427=43,'[1]Equivalencia BH-BMPT'!$D$44,IF(K427=44,'[1]Equivalencia BH-BMPT'!$D$45,IF(K427=45,'[1]Equivalencia BH-BMPT'!$D$46,"No ha seleccionado un número de programa")))))))))))))))))))))))))))))))))))))))))))))</f>
        <v>Seguridad y convivencia para todos</v>
      </c>
      <c r="M427" s="16" t="s">
        <v>99</v>
      </c>
      <c r="N427" s="16">
        <v>891410137</v>
      </c>
      <c r="O427" s="15" t="s">
        <v>1040</v>
      </c>
      <c r="P427" s="16">
        <v>336038750</v>
      </c>
      <c r="Q427" s="18"/>
      <c r="R427" s="18"/>
      <c r="S427" s="18"/>
      <c r="T427" s="18">
        <f t="shared" si="6"/>
        <v>336038750</v>
      </c>
      <c r="U427" s="19">
        <v>43462</v>
      </c>
      <c r="V427" s="19">
        <v>43404</v>
      </c>
      <c r="W427" s="19">
        <v>43495</v>
      </c>
      <c r="X427" s="16">
        <v>90</v>
      </c>
      <c r="Y427" s="16"/>
      <c r="Z427" s="20"/>
      <c r="AA427" s="16"/>
      <c r="AB427" s="16"/>
      <c r="AC427" s="16" t="s">
        <v>39</v>
      </c>
      <c r="AD427" s="16"/>
      <c r="AE427" s="21">
        <v>1</v>
      </c>
    </row>
    <row r="428" spans="2:31" ht="409.5" x14ac:dyDescent="0.25">
      <c r="B428" s="16">
        <v>201832692</v>
      </c>
      <c r="C428" s="16">
        <v>2018</v>
      </c>
      <c r="D428" s="16"/>
      <c r="E428" s="16">
        <v>6</v>
      </c>
      <c r="F428" s="16" t="str">
        <f>IF(E428=1,'[1]Tipo '!$B$2,IF(E428=2,'[1]Tipo '!$B$3,IF(E428=3,'[1]Tipo '!$B$4,IF(E428=4,'[1]Tipo '!$B$5,IF(E428=5,'[1]Tipo '!$B$6,IF(E428=6,'[1]Tipo '!$B$7,IF(E428=7,'[1]Tipo '!$B$8,IF(E428=8,'[1]Tipo '!$B$9,IF(E428=9,'[1]Tipo '!$B$10,IF(E428=10,'[1]Tipo '!$B$11,IF(E428=11,'[1]Tipo '!$B$12,IF(E428=12,'[1]Tipo '!$B$13,IF(E428=13,'[1]Tipo '!$B$14,IF(E428=14,'[1]Tipo '!$B$15,IF(E428=15,'[1]Tipo '!$B$16,IF(E428=16,'[1]Tipo '!$B$17,IF(E428=17,'[1]Tipo '!$B$18,IF(E428=18,'[1]Tipo '!$B$19,IF(E428=19,'[1]Tipo '!$B$20,IF(E428=20,'[1]Tipo '!$B$21,"No ha seleccionado un tipo de contrato válido"))))))))))))))))))))</f>
        <v>COMPRAVENTA DE BIENES MUEBLES</v>
      </c>
      <c r="G428" s="16" t="s">
        <v>70</v>
      </c>
      <c r="H428" s="16" t="s">
        <v>71</v>
      </c>
      <c r="I428" s="16" t="s">
        <v>1042</v>
      </c>
      <c r="J428" s="15" t="s">
        <v>33</v>
      </c>
      <c r="K428" s="17">
        <v>19</v>
      </c>
      <c r="L428" s="17" t="str">
        <f>IF(K428=1,'[1]Equivalencia BH-BMPT'!$D$2,IF(K428=2,'[1]Equivalencia BH-BMPT'!$D$3,IF(K428=3,'[1]Equivalencia BH-BMPT'!$D$4,IF(K428=4,'[1]Equivalencia BH-BMPT'!$D$5,IF(K428=5,'[1]Equivalencia BH-BMPT'!$D$6,IF(K428=6,'[1]Equivalencia BH-BMPT'!$D$7,IF(K428=7,'[1]Equivalencia BH-BMPT'!$D$8,IF(K428=8,'[1]Equivalencia BH-BMPT'!$D$9,IF(K428=9,'[1]Equivalencia BH-BMPT'!$D$10,IF(K428=10,'[1]Equivalencia BH-BMPT'!$D$11,IF(K428=11,'[1]Equivalencia BH-BMPT'!$D$12,IF(K428=12,'[1]Equivalencia BH-BMPT'!$D$13,IF(K428=13,'[1]Equivalencia BH-BMPT'!$D$14,IF(K428=14,'[1]Equivalencia BH-BMPT'!$D$15,IF(K428=15,'[1]Equivalencia BH-BMPT'!$D$16,IF(K428=16,'[1]Equivalencia BH-BMPT'!$D$17,IF(K428=17,'[1]Equivalencia BH-BMPT'!$D$18,IF(K428=18,'[1]Equivalencia BH-BMPT'!$D$19,IF(K428=19,'[1]Equivalencia BH-BMPT'!$D$20,IF(K428=20,'[1]Equivalencia BH-BMPT'!$D$21,IF(K428=21,'[1]Equivalencia BH-BMPT'!$D$22,IF(K428=22,'[1]Equivalencia BH-BMPT'!$D$23,IF(K428=23,'[1]Equivalencia BH-BMPT'!#REF!,IF(K428=24,'[1]Equivalencia BH-BMPT'!$D$25,IF(K428=25,'[1]Equivalencia BH-BMPT'!$D$26,IF(K428=26,'[1]Equivalencia BH-BMPT'!$D$27,IF(K428=27,'[1]Equivalencia BH-BMPT'!$D$28,IF(K428=28,'[1]Equivalencia BH-BMPT'!$D$29,IF(K428=29,'[1]Equivalencia BH-BMPT'!$D$30,IF(K428=30,'[1]Equivalencia BH-BMPT'!$D$31,IF(K428=31,'[1]Equivalencia BH-BMPT'!$D$32,IF(K428=32,'[1]Equivalencia BH-BMPT'!$D$33,IF(K428=33,'[1]Equivalencia BH-BMPT'!$D$34,IF(K428=34,'[1]Equivalencia BH-BMPT'!$D$35,IF(K428=35,'[1]Equivalencia BH-BMPT'!$D$36,IF(K428=36,'[1]Equivalencia BH-BMPT'!$D$37,IF(K428=37,'[1]Equivalencia BH-BMPT'!$D$38,IF(K428=38,'[1]Equivalencia BH-BMPT'!#REF!,IF(K428=39,'[1]Equivalencia BH-BMPT'!$D$40,IF(K428=40,'[1]Equivalencia BH-BMPT'!$D$41,IF(K428=41,'[1]Equivalencia BH-BMPT'!$D$42,IF(K428=42,'[1]Equivalencia BH-BMPT'!$D$43,IF(K428=43,'[1]Equivalencia BH-BMPT'!$D$44,IF(K428=44,'[1]Equivalencia BH-BMPT'!$D$45,IF(K428=45,'[1]Equivalencia BH-BMPT'!$D$46,"No ha seleccionado un número de programa")))))))))))))))))))))))))))))))))))))))))))))</f>
        <v>Seguridad y convivencia para todos</v>
      </c>
      <c r="M428" s="16" t="s">
        <v>99</v>
      </c>
      <c r="N428" s="16">
        <v>860025792</v>
      </c>
      <c r="O428" s="15" t="s">
        <v>1043</v>
      </c>
      <c r="P428" s="16">
        <v>1696802918</v>
      </c>
      <c r="Q428" s="18"/>
      <c r="R428" s="18"/>
      <c r="S428" s="18"/>
      <c r="T428" s="18">
        <f t="shared" si="6"/>
        <v>1696802918</v>
      </c>
      <c r="U428" s="19">
        <v>43404</v>
      </c>
      <c r="V428" s="19">
        <v>43404</v>
      </c>
      <c r="W428" s="19">
        <v>43495</v>
      </c>
      <c r="X428" s="16">
        <v>90</v>
      </c>
      <c r="Y428" s="16"/>
      <c r="Z428" s="20"/>
      <c r="AA428" s="16"/>
      <c r="AB428" s="16"/>
      <c r="AC428" s="16" t="s">
        <v>39</v>
      </c>
      <c r="AD428" s="16"/>
      <c r="AE428" s="21">
        <v>1</v>
      </c>
    </row>
    <row r="429" spans="2:31" ht="409.5" x14ac:dyDescent="0.25">
      <c r="B429" s="16">
        <v>201832693</v>
      </c>
      <c r="C429" s="16">
        <v>2018</v>
      </c>
      <c r="D429" s="16"/>
      <c r="E429" s="16">
        <v>6</v>
      </c>
      <c r="F429" s="16" t="str">
        <f>IF(E429=1,'[1]Tipo '!$B$2,IF(E429=2,'[1]Tipo '!$B$3,IF(E429=3,'[1]Tipo '!$B$4,IF(E429=4,'[1]Tipo '!$B$5,IF(E429=5,'[1]Tipo '!$B$6,IF(E429=6,'[1]Tipo '!$B$7,IF(E429=7,'[1]Tipo '!$B$8,IF(E429=8,'[1]Tipo '!$B$9,IF(E429=9,'[1]Tipo '!$B$10,IF(E429=10,'[1]Tipo '!$B$11,IF(E429=11,'[1]Tipo '!$B$12,IF(E429=12,'[1]Tipo '!$B$13,IF(E429=13,'[1]Tipo '!$B$14,IF(E429=14,'[1]Tipo '!$B$15,IF(E429=15,'[1]Tipo '!$B$16,IF(E429=16,'[1]Tipo '!$B$17,IF(E429=17,'[1]Tipo '!$B$18,IF(E429=18,'[1]Tipo '!$B$19,IF(E429=19,'[1]Tipo '!$B$20,IF(E429=20,'[1]Tipo '!$B$21,"No ha seleccionado un tipo de contrato válido"))))))))))))))))))))</f>
        <v>COMPRAVENTA DE BIENES MUEBLES</v>
      </c>
      <c r="G429" s="16" t="s">
        <v>70</v>
      </c>
      <c r="H429" s="16" t="s">
        <v>71</v>
      </c>
      <c r="I429" s="16" t="s">
        <v>1044</v>
      </c>
      <c r="J429" s="15" t="s">
        <v>33</v>
      </c>
      <c r="K429" s="17">
        <v>19</v>
      </c>
      <c r="L429" s="17" t="str">
        <f>IF(K429=1,'[1]Equivalencia BH-BMPT'!$D$2,IF(K429=2,'[1]Equivalencia BH-BMPT'!$D$3,IF(K429=3,'[1]Equivalencia BH-BMPT'!$D$4,IF(K429=4,'[1]Equivalencia BH-BMPT'!$D$5,IF(K429=5,'[1]Equivalencia BH-BMPT'!$D$6,IF(K429=6,'[1]Equivalencia BH-BMPT'!$D$7,IF(K429=7,'[1]Equivalencia BH-BMPT'!$D$8,IF(K429=8,'[1]Equivalencia BH-BMPT'!$D$9,IF(K429=9,'[1]Equivalencia BH-BMPT'!$D$10,IF(K429=10,'[1]Equivalencia BH-BMPT'!$D$11,IF(K429=11,'[1]Equivalencia BH-BMPT'!$D$12,IF(K429=12,'[1]Equivalencia BH-BMPT'!$D$13,IF(K429=13,'[1]Equivalencia BH-BMPT'!$D$14,IF(K429=14,'[1]Equivalencia BH-BMPT'!$D$15,IF(K429=15,'[1]Equivalencia BH-BMPT'!$D$16,IF(K429=16,'[1]Equivalencia BH-BMPT'!$D$17,IF(K429=17,'[1]Equivalencia BH-BMPT'!$D$18,IF(K429=18,'[1]Equivalencia BH-BMPT'!$D$19,IF(K429=19,'[1]Equivalencia BH-BMPT'!$D$20,IF(K429=20,'[1]Equivalencia BH-BMPT'!$D$21,IF(K429=21,'[1]Equivalencia BH-BMPT'!$D$22,IF(K429=22,'[1]Equivalencia BH-BMPT'!$D$23,IF(K429=23,'[1]Equivalencia BH-BMPT'!#REF!,IF(K429=24,'[1]Equivalencia BH-BMPT'!$D$25,IF(K429=25,'[1]Equivalencia BH-BMPT'!$D$26,IF(K429=26,'[1]Equivalencia BH-BMPT'!$D$27,IF(K429=27,'[1]Equivalencia BH-BMPT'!$D$28,IF(K429=28,'[1]Equivalencia BH-BMPT'!$D$29,IF(K429=29,'[1]Equivalencia BH-BMPT'!$D$30,IF(K429=30,'[1]Equivalencia BH-BMPT'!$D$31,IF(K429=31,'[1]Equivalencia BH-BMPT'!$D$32,IF(K429=32,'[1]Equivalencia BH-BMPT'!$D$33,IF(K429=33,'[1]Equivalencia BH-BMPT'!$D$34,IF(K429=34,'[1]Equivalencia BH-BMPT'!$D$35,IF(K429=35,'[1]Equivalencia BH-BMPT'!$D$36,IF(K429=36,'[1]Equivalencia BH-BMPT'!$D$37,IF(K429=37,'[1]Equivalencia BH-BMPT'!$D$38,IF(K429=38,'[1]Equivalencia BH-BMPT'!#REF!,IF(K429=39,'[1]Equivalencia BH-BMPT'!$D$40,IF(K429=40,'[1]Equivalencia BH-BMPT'!$D$41,IF(K429=41,'[1]Equivalencia BH-BMPT'!$D$42,IF(K429=42,'[1]Equivalencia BH-BMPT'!$D$43,IF(K429=43,'[1]Equivalencia BH-BMPT'!$D$44,IF(K429=44,'[1]Equivalencia BH-BMPT'!$D$45,IF(K429=45,'[1]Equivalencia BH-BMPT'!$D$46,"No ha seleccionado un número de programa")))))))))))))))))))))))))))))))))))))))))))))</f>
        <v>Seguridad y convivencia para todos</v>
      </c>
      <c r="M429" s="16" t="s">
        <v>99</v>
      </c>
      <c r="N429" s="16">
        <v>860025792</v>
      </c>
      <c r="O429" s="15" t="s">
        <v>1043</v>
      </c>
      <c r="P429" s="16">
        <v>235349153</v>
      </c>
      <c r="Q429" s="18"/>
      <c r="R429" s="18"/>
      <c r="S429" s="18"/>
      <c r="T429" s="18">
        <f t="shared" ref="T429:T430" si="7">P429+Q429+S429</f>
        <v>235349153</v>
      </c>
      <c r="U429" s="19">
        <v>43404</v>
      </c>
      <c r="V429" s="19">
        <v>43404</v>
      </c>
      <c r="W429" s="19">
        <v>43495</v>
      </c>
      <c r="X429" s="16">
        <v>90</v>
      </c>
      <c r="Y429" s="16"/>
      <c r="Z429" s="20"/>
      <c r="AA429" s="16"/>
      <c r="AB429" s="16"/>
      <c r="AC429" s="16" t="s">
        <v>39</v>
      </c>
      <c r="AD429" s="16"/>
      <c r="AE429" s="21">
        <v>1</v>
      </c>
    </row>
    <row r="430" spans="2:31" ht="409.5" x14ac:dyDescent="0.25">
      <c r="B430" s="16">
        <v>2018611210</v>
      </c>
      <c r="C430" s="16">
        <v>2018</v>
      </c>
      <c r="D430" s="16"/>
      <c r="E430" s="16">
        <v>6</v>
      </c>
      <c r="F430" s="16" t="str">
        <f>IF(E430=1,'[1]Tipo '!$B$2,IF(E430=2,'[1]Tipo '!$B$3,IF(E430=3,'[1]Tipo '!$B$4,IF(E430=4,'[1]Tipo '!$B$5,IF(E430=5,'[1]Tipo '!$B$6,IF(E430=6,'[1]Tipo '!$B$7,IF(E430=7,'[1]Tipo '!$B$8,IF(E430=8,'[1]Tipo '!$B$9,IF(E430=9,'[1]Tipo '!$B$10,IF(E430=10,'[1]Tipo '!$B$11,IF(E430=11,'[1]Tipo '!$B$12,IF(E430=12,'[1]Tipo '!$B$13,IF(E430=13,'[1]Tipo '!$B$14,IF(E430=14,'[1]Tipo '!$B$15,IF(E430=15,'[1]Tipo '!$B$16,IF(E430=16,'[1]Tipo '!$B$17,IF(E430=17,'[1]Tipo '!$B$18,IF(E430=18,'[1]Tipo '!$B$19,IF(E430=19,'[1]Tipo '!$B$20,IF(E430=20,'[1]Tipo '!$B$21,"No ha seleccionado un tipo de contrato válido"))))))))))))))))))))</f>
        <v>COMPRAVENTA DE BIENES MUEBLES</v>
      </c>
      <c r="G430" s="16" t="s">
        <v>70</v>
      </c>
      <c r="H430" s="16" t="s">
        <v>71</v>
      </c>
      <c r="I430" s="16" t="s">
        <v>1045</v>
      </c>
      <c r="J430" s="15" t="s">
        <v>33</v>
      </c>
      <c r="K430" s="17">
        <v>7</v>
      </c>
      <c r="L430" s="17" t="str">
        <f>IF(K430=1,'[1]Equivalencia BH-BMPT'!$D$2,IF(K430=2,'[1]Equivalencia BH-BMPT'!$D$3,IF(K430=3,'[1]Equivalencia BH-BMPT'!$D$4,IF(K430=4,'[1]Equivalencia BH-BMPT'!$D$5,IF(K430=5,'[1]Equivalencia BH-BMPT'!$D$6,IF(K430=6,'[1]Equivalencia BH-BMPT'!$D$7,IF(K430=7,'[1]Equivalencia BH-BMPT'!$D$8,IF(K430=8,'[1]Equivalencia BH-BMPT'!$D$9,IF(K430=9,'[1]Equivalencia BH-BMPT'!$D$10,IF(K430=10,'[1]Equivalencia BH-BMPT'!$D$11,IF(K430=11,'[1]Equivalencia BH-BMPT'!$D$12,IF(K430=12,'[1]Equivalencia BH-BMPT'!$D$13,IF(K430=13,'[1]Equivalencia BH-BMPT'!$D$14,IF(K430=14,'[1]Equivalencia BH-BMPT'!$D$15,IF(K430=15,'[1]Equivalencia BH-BMPT'!$D$16,IF(K430=16,'[1]Equivalencia BH-BMPT'!$D$17,IF(K430=17,'[1]Equivalencia BH-BMPT'!$D$18,IF(K430=18,'[1]Equivalencia BH-BMPT'!$D$19,IF(K430=19,'[1]Equivalencia BH-BMPT'!$D$20,IF(K430=20,'[1]Equivalencia BH-BMPT'!$D$21,IF(K430=21,'[1]Equivalencia BH-BMPT'!$D$22,IF(K430=22,'[1]Equivalencia BH-BMPT'!$D$23,IF(K430=23,'[1]Equivalencia BH-BMPT'!#REF!,IF(K430=24,'[1]Equivalencia BH-BMPT'!$D$25,IF(K430=25,'[1]Equivalencia BH-BMPT'!$D$26,IF(K430=26,'[1]Equivalencia BH-BMPT'!$D$27,IF(K430=27,'[1]Equivalencia BH-BMPT'!$D$28,IF(K430=28,'[1]Equivalencia BH-BMPT'!$D$29,IF(K430=29,'[1]Equivalencia BH-BMPT'!$D$30,IF(K430=30,'[1]Equivalencia BH-BMPT'!$D$31,IF(K430=31,'[1]Equivalencia BH-BMPT'!$D$32,IF(K430=32,'[1]Equivalencia BH-BMPT'!$D$33,IF(K430=33,'[1]Equivalencia BH-BMPT'!$D$34,IF(K430=34,'[1]Equivalencia BH-BMPT'!$D$35,IF(K430=35,'[1]Equivalencia BH-BMPT'!$D$36,IF(K430=36,'[1]Equivalencia BH-BMPT'!$D$37,IF(K430=37,'[1]Equivalencia BH-BMPT'!$D$38,IF(K430=38,'[1]Equivalencia BH-BMPT'!#REF!,IF(K430=39,'[1]Equivalencia BH-BMPT'!$D$40,IF(K430=40,'[1]Equivalencia BH-BMPT'!$D$41,IF(K430=41,'[1]Equivalencia BH-BMPT'!$D$42,IF(K430=42,'[1]Equivalencia BH-BMPT'!$D$43,IF(K430=43,'[1]Equivalencia BH-BMPT'!$D$44,IF(K430=44,'[1]Equivalencia BH-BMPT'!$D$45,IF(K430=45,'[1]Equivalencia BH-BMPT'!$D$46,"No ha seleccionado un número de programa")))))))))))))))))))))))))))))))))))))))))))))</f>
        <v>Inclusión educativa para la equidad</v>
      </c>
      <c r="M430" s="16" t="s">
        <v>264</v>
      </c>
      <c r="N430" s="16">
        <v>830110570</v>
      </c>
      <c r="O430" s="15" t="s">
        <v>1046</v>
      </c>
      <c r="P430" s="16">
        <v>660000000</v>
      </c>
      <c r="Q430" s="18"/>
      <c r="R430" s="18"/>
      <c r="S430" s="18"/>
      <c r="T430" s="18">
        <f t="shared" si="7"/>
        <v>660000000</v>
      </c>
      <c r="U430" s="19">
        <v>43404</v>
      </c>
      <c r="V430" s="19">
        <v>43404</v>
      </c>
      <c r="W430" s="19">
        <v>43546</v>
      </c>
      <c r="X430" s="16">
        <v>132</v>
      </c>
      <c r="Y430" s="16"/>
      <c r="Z430" s="20"/>
      <c r="AA430" s="16"/>
      <c r="AB430" s="16" t="s">
        <v>39</v>
      </c>
      <c r="AC430" s="16"/>
      <c r="AD430" s="16"/>
      <c r="AE430" s="21">
        <v>0.85</v>
      </c>
    </row>
    <row r="431" spans="2:31" ht="285" x14ac:dyDescent="0.25">
      <c r="B431" s="28">
        <v>25322</v>
      </c>
      <c r="C431" s="16">
        <v>2018</v>
      </c>
      <c r="D431" s="16"/>
      <c r="E431" s="16">
        <v>11</v>
      </c>
      <c r="F431" s="16" t="str">
        <f>IF(E431=1,'[1]Tipo '!$B$2,IF(E431=2,'[1]Tipo '!$B$3,IF(E431=3,'[1]Tipo '!$B$4,IF(E431=4,'[1]Tipo '!$B$5,IF(E431=5,'[1]Tipo '!$B$6,IF(E431=6,'[1]Tipo '!$B$7,IF(E431=7,'[1]Tipo '!$B$8,IF(E431=8,'[1]Tipo '!$B$9,IF(E431=9,'[1]Tipo '!$B$10,IF(E431=10,'[1]Tipo '!$B$11,IF(E431=11,'[1]Tipo '!$B$12,IF(E431=12,'[1]Tipo '!$B$13,IF(E431=13,'[1]Tipo '!$B$14,IF(E431=14,'[1]Tipo '!$B$15,IF(E431=15,'[1]Tipo '!$B$16,IF(E431=16,'[1]Tipo '!$B$17,IF(E431=17,'[1]Tipo '!$B$18,IF(E431=18,'[1]Tipo '!$B$19,IF(E431=19,'[1]Tipo '!$B$20,IF(E431=20,'[1]Tipo '!$B$21,"No ha seleccionado un tipo de contrato válido"))))))))))))))))))))</f>
        <v>SUMINISTRO</v>
      </c>
      <c r="G431" s="16" t="s">
        <v>70</v>
      </c>
      <c r="H431" s="16" t="s">
        <v>71</v>
      </c>
      <c r="I431" s="28" t="s">
        <v>1052</v>
      </c>
      <c r="J431" s="15" t="s">
        <v>1047</v>
      </c>
      <c r="K431" s="17">
        <v>3</v>
      </c>
      <c r="L431" s="17" t="str">
        <f>IF(K431=1,'[1]Equivalencia BH-BMPT'!$D$2,IF(K431=2,'[1]Equivalencia BH-BMPT'!$D$3,IF(K431=3,'[1]Equivalencia BH-BMPT'!$D$4,IF(K431=4,'[1]Equivalencia BH-BMPT'!$D$5,IF(K431=5,'[1]Equivalencia BH-BMPT'!$D$6,IF(K431=6,'[1]Equivalencia BH-BMPT'!$D$7,IF(K431=7,'[1]Equivalencia BH-BMPT'!$D$8,IF(K431=8,'[1]Equivalencia BH-BMPT'!$D$9,IF(K431=9,'[1]Equivalencia BH-BMPT'!$D$10,IF(K431=10,'[1]Equivalencia BH-BMPT'!$D$11,IF(K431=11,'[1]Equivalencia BH-BMPT'!$D$12,IF(K431=12,'[1]Equivalencia BH-BMPT'!$D$13,IF(K431=13,'[1]Equivalencia BH-BMPT'!$D$14,IF(K431=14,'[1]Equivalencia BH-BMPT'!$D$15,IF(K431=15,'[1]Equivalencia BH-BMPT'!$D$16,IF(K431=16,'[1]Equivalencia BH-BMPT'!$D$17,IF(K431=17,'[1]Equivalencia BH-BMPT'!$D$18,IF(K431=18,'[1]Equivalencia BH-BMPT'!$D$19,IF(K431=19,'[1]Equivalencia BH-BMPT'!$D$20,IF(K431=20,'[1]Equivalencia BH-BMPT'!$D$21,IF(K431=21,'[1]Equivalencia BH-BMPT'!$D$22,IF(K431=22,'[1]Equivalencia BH-BMPT'!$D$23,IF(K431=23,'[1]Equivalencia BH-BMPT'!#REF!,IF(K431=24,'[1]Equivalencia BH-BMPT'!$D$25,IF(K431=25,'[1]Equivalencia BH-BMPT'!$D$26,IF(K431=26,'[1]Equivalencia BH-BMPT'!$D$27,IF(K431=27,'[1]Equivalencia BH-BMPT'!$D$28,IF(K431=28,'[1]Equivalencia BH-BMPT'!$D$29,IF(K431=29,'[1]Equivalencia BH-BMPT'!$D$30,IF(K431=30,'[1]Equivalencia BH-BMPT'!$D$31,IF(K431=31,'[1]Equivalencia BH-BMPT'!$D$32,IF(K431=32,'[1]Equivalencia BH-BMPT'!$D$33,IF(K431=33,'[1]Equivalencia BH-BMPT'!$D$34,IF(K431=34,'[1]Equivalencia BH-BMPT'!$D$35,IF(K431=35,'[1]Equivalencia BH-BMPT'!$D$36,IF(K431=36,'[1]Equivalencia BH-BMPT'!$D$37,IF(K431=37,'[1]Equivalencia BH-BMPT'!$D$38,IF(K431=38,'[1]Equivalencia BH-BMPT'!#REF!,IF(K431=39,'[1]Equivalencia BH-BMPT'!$D$40,IF(K431=40,'[1]Equivalencia BH-BMPT'!$D$41,IF(K431=41,'[1]Equivalencia BH-BMPT'!$D$42,IF(K431=42,'[1]Equivalencia BH-BMPT'!$D$43,IF(K431=43,'[1]Equivalencia BH-BMPT'!$D$44,IF(K431=44,'[1]Equivalencia BH-BMPT'!$D$45,IF(K431=45,'[1]Equivalencia BH-BMPT'!$D$46,"No ha seleccionado un número de programa")))))))))))))))))))))))))))))))))))))))))))))</f>
        <v>Igualdad y autonomía para una Bogotá incluyente</v>
      </c>
      <c r="M431" s="28" t="s">
        <v>1053</v>
      </c>
      <c r="N431" s="6">
        <v>830095213</v>
      </c>
      <c r="O431" s="15" t="s">
        <v>73</v>
      </c>
      <c r="P431" s="7">
        <v>23028466</v>
      </c>
      <c r="Q431" s="18"/>
      <c r="R431" s="18"/>
      <c r="S431" s="18"/>
      <c r="T431" s="18">
        <v>23028466</v>
      </c>
      <c r="U431" s="29">
        <v>43138</v>
      </c>
      <c r="V431" s="29">
        <v>43138</v>
      </c>
      <c r="W431" s="19">
        <v>43403</v>
      </c>
      <c r="X431" s="16">
        <v>240</v>
      </c>
      <c r="Y431" s="16"/>
      <c r="Z431" s="20"/>
      <c r="AA431" s="16"/>
      <c r="AB431" s="16" t="s">
        <v>39</v>
      </c>
      <c r="AC431" s="16"/>
      <c r="AD431" s="16"/>
      <c r="AE431" s="21">
        <v>1</v>
      </c>
    </row>
    <row r="432" spans="2:31" ht="285" x14ac:dyDescent="0.25">
      <c r="B432" s="28">
        <v>32526</v>
      </c>
      <c r="C432" s="16">
        <v>2018</v>
      </c>
      <c r="D432" s="16"/>
      <c r="E432" s="16">
        <v>11</v>
      </c>
      <c r="F432" s="16" t="str">
        <f>IF(E432=1,'[1]Tipo '!$B$2,IF(E432=2,'[1]Tipo '!$B$3,IF(E432=3,'[1]Tipo '!$B$4,IF(E432=4,'[1]Tipo '!$B$5,IF(E432=5,'[1]Tipo '!$B$6,IF(E432=6,'[1]Tipo '!$B$7,IF(E432=7,'[1]Tipo '!$B$8,IF(E432=8,'[1]Tipo '!$B$9,IF(E432=9,'[1]Tipo '!$B$10,IF(E432=10,'[1]Tipo '!$B$11,IF(E432=11,'[1]Tipo '!$B$12,IF(E432=12,'[1]Tipo '!$B$13,IF(E432=13,'[1]Tipo '!$B$14,IF(E432=14,'[1]Tipo '!$B$15,IF(E432=15,'[1]Tipo '!$B$16,IF(E432=16,'[1]Tipo '!$B$17,IF(E432=17,'[1]Tipo '!$B$18,IF(E432=18,'[1]Tipo '!$B$19,IF(E432=19,'[1]Tipo '!$B$20,IF(E432=20,'[1]Tipo '!$B$21,"No ha seleccionado un tipo de contrato válido"))))))))))))))))))))</f>
        <v>SUMINISTRO</v>
      </c>
      <c r="G432" s="16" t="s">
        <v>70</v>
      </c>
      <c r="H432" s="16" t="s">
        <v>71</v>
      </c>
      <c r="I432" s="28" t="s">
        <v>1054</v>
      </c>
      <c r="J432" s="15" t="s">
        <v>1047</v>
      </c>
      <c r="K432" s="17">
        <v>3</v>
      </c>
      <c r="L432" s="17" t="str">
        <f>IF(K432=1,'[1]Equivalencia BH-BMPT'!$D$2,IF(K432=2,'[1]Equivalencia BH-BMPT'!$D$3,IF(K432=3,'[1]Equivalencia BH-BMPT'!$D$4,IF(K432=4,'[1]Equivalencia BH-BMPT'!$D$5,IF(K432=5,'[1]Equivalencia BH-BMPT'!$D$6,IF(K432=6,'[1]Equivalencia BH-BMPT'!$D$7,IF(K432=7,'[1]Equivalencia BH-BMPT'!$D$8,IF(K432=8,'[1]Equivalencia BH-BMPT'!$D$9,IF(K432=9,'[1]Equivalencia BH-BMPT'!$D$10,IF(K432=10,'[1]Equivalencia BH-BMPT'!$D$11,IF(K432=11,'[1]Equivalencia BH-BMPT'!$D$12,IF(K432=12,'[1]Equivalencia BH-BMPT'!$D$13,IF(K432=13,'[1]Equivalencia BH-BMPT'!$D$14,IF(K432=14,'[1]Equivalencia BH-BMPT'!$D$15,IF(K432=15,'[1]Equivalencia BH-BMPT'!$D$16,IF(K432=16,'[1]Equivalencia BH-BMPT'!$D$17,IF(K432=17,'[1]Equivalencia BH-BMPT'!$D$18,IF(K432=18,'[1]Equivalencia BH-BMPT'!$D$19,IF(K432=19,'[1]Equivalencia BH-BMPT'!$D$20,IF(K432=20,'[1]Equivalencia BH-BMPT'!$D$21,IF(K432=21,'[1]Equivalencia BH-BMPT'!$D$22,IF(K432=22,'[1]Equivalencia BH-BMPT'!$D$23,IF(K432=23,'[1]Equivalencia BH-BMPT'!#REF!,IF(K432=24,'[1]Equivalencia BH-BMPT'!$D$25,IF(K432=25,'[1]Equivalencia BH-BMPT'!$D$26,IF(K432=26,'[1]Equivalencia BH-BMPT'!$D$27,IF(K432=27,'[1]Equivalencia BH-BMPT'!$D$28,IF(K432=28,'[1]Equivalencia BH-BMPT'!$D$29,IF(K432=29,'[1]Equivalencia BH-BMPT'!$D$30,IF(K432=30,'[1]Equivalencia BH-BMPT'!$D$31,IF(K432=31,'[1]Equivalencia BH-BMPT'!$D$32,IF(K432=32,'[1]Equivalencia BH-BMPT'!$D$33,IF(K432=33,'[1]Equivalencia BH-BMPT'!$D$34,IF(K432=34,'[1]Equivalencia BH-BMPT'!$D$35,IF(K432=35,'[1]Equivalencia BH-BMPT'!$D$36,IF(K432=36,'[1]Equivalencia BH-BMPT'!$D$37,IF(K432=37,'[1]Equivalencia BH-BMPT'!$D$38,IF(K432=38,'[1]Equivalencia BH-BMPT'!#REF!,IF(K432=39,'[1]Equivalencia BH-BMPT'!$D$40,IF(K432=40,'[1]Equivalencia BH-BMPT'!$D$41,IF(K432=41,'[1]Equivalencia BH-BMPT'!$D$42,IF(K432=42,'[1]Equivalencia BH-BMPT'!$D$43,IF(K432=43,'[1]Equivalencia BH-BMPT'!$D$44,IF(K432=44,'[1]Equivalencia BH-BMPT'!$D$45,IF(K432=45,'[1]Equivalencia BH-BMPT'!$D$46,"No ha seleccionado un número de programa")))))))))))))))))))))))))))))))))))))))))))))</f>
        <v>Igualdad y autonomía para una Bogotá incluyente</v>
      </c>
      <c r="M432" s="28" t="s">
        <v>1053</v>
      </c>
      <c r="N432" s="6">
        <v>830095213</v>
      </c>
      <c r="O432" s="15" t="s">
        <v>73</v>
      </c>
      <c r="P432" s="7">
        <v>21971534</v>
      </c>
      <c r="Q432" s="18"/>
      <c r="R432" s="18"/>
      <c r="S432" s="18"/>
      <c r="T432" s="18">
        <v>21971534</v>
      </c>
      <c r="U432" s="29">
        <v>43402</v>
      </c>
      <c r="V432" s="29">
        <v>43402</v>
      </c>
      <c r="W432" s="19">
        <v>43830</v>
      </c>
      <c r="X432" s="16">
        <v>240</v>
      </c>
      <c r="Y432" s="16"/>
      <c r="Z432" s="20"/>
      <c r="AA432" s="16" t="s">
        <v>39</v>
      </c>
      <c r="AB432" s="16"/>
      <c r="AC432" s="16"/>
      <c r="AD432" s="16"/>
      <c r="AE432" s="21">
        <v>0.17</v>
      </c>
    </row>
    <row r="433" spans="2:31" ht="409.5" x14ac:dyDescent="0.25">
      <c r="B433" s="28">
        <v>1982018</v>
      </c>
      <c r="C433" s="16">
        <v>2018</v>
      </c>
      <c r="D433" s="16" t="s">
        <v>1055</v>
      </c>
      <c r="E433" s="16">
        <v>4</v>
      </c>
      <c r="F433" s="16" t="str">
        <f>IF(E433=1,'[1]Tipo '!$B$2,IF(E433=2,'[1]Tipo '!$B$3,IF(E433=3,'[1]Tipo '!$B$4,IF(E433=4,'[1]Tipo '!$B$5,IF(E433=5,'[1]Tipo '!$B$6,IF(E433=6,'[1]Tipo '!$B$7,IF(E433=7,'[1]Tipo '!$B$8,IF(E433=8,'[1]Tipo '!$B$9,IF(E433=9,'[1]Tipo '!$B$10,IF(E433=10,'[1]Tipo '!$B$11,IF(E433=11,'[1]Tipo '!$B$12,IF(E433=12,'[1]Tipo '!$B$13,IF(E433=13,'[1]Tipo '!$B$14,IF(E433=14,'[1]Tipo '!$B$15,IF(E433=15,'[1]Tipo '!$B$16,IF(E433=16,'[1]Tipo '!$B$17,IF(E433=17,'[1]Tipo '!$B$18,IF(E433=18,'[1]Tipo '!$B$19,IF(E433=19,'[1]Tipo '!$B$20,IF(E433=20,'[1]Tipo '!$B$21,"No ha seleccionado un tipo de contrato válido"))))))))))))))))))))</f>
        <v>CONTRATOS DE PRESTACIÓN DE SERVICIOS</v>
      </c>
      <c r="G433" s="16" t="s">
        <v>35</v>
      </c>
      <c r="H433" s="16" t="s">
        <v>41</v>
      </c>
      <c r="I433" s="28" t="s">
        <v>1056</v>
      </c>
      <c r="J433" s="15" t="s">
        <v>1047</v>
      </c>
      <c r="K433" s="17">
        <v>3</v>
      </c>
      <c r="L433" s="17" t="str">
        <f>IF(K433=1,'[1]Equivalencia BH-BMPT'!$D$2,IF(K433=2,'[1]Equivalencia BH-BMPT'!$D$3,IF(K433=3,'[1]Equivalencia BH-BMPT'!$D$4,IF(K433=4,'[1]Equivalencia BH-BMPT'!$D$5,IF(K433=5,'[1]Equivalencia BH-BMPT'!$D$6,IF(K433=6,'[1]Equivalencia BH-BMPT'!$D$7,IF(K433=7,'[1]Equivalencia BH-BMPT'!$D$8,IF(K433=8,'[1]Equivalencia BH-BMPT'!$D$9,IF(K433=9,'[1]Equivalencia BH-BMPT'!$D$10,IF(K433=10,'[1]Equivalencia BH-BMPT'!$D$11,IF(K433=11,'[1]Equivalencia BH-BMPT'!$D$12,IF(K433=12,'[1]Equivalencia BH-BMPT'!$D$13,IF(K433=13,'[1]Equivalencia BH-BMPT'!$D$14,IF(K433=14,'[1]Equivalencia BH-BMPT'!$D$15,IF(K433=15,'[1]Equivalencia BH-BMPT'!$D$16,IF(K433=16,'[1]Equivalencia BH-BMPT'!$D$17,IF(K433=17,'[1]Equivalencia BH-BMPT'!$D$18,IF(K433=18,'[1]Equivalencia BH-BMPT'!$D$19,IF(K433=19,'[1]Equivalencia BH-BMPT'!$D$20,IF(K433=20,'[1]Equivalencia BH-BMPT'!$D$21,IF(K433=21,'[1]Equivalencia BH-BMPT'!$D$22,IF(K433=22,'[1]Equivalencia BH-BMPT'!$D$23,IF(K433=23,'[1]Equivalencia BH-BMPT'!#REF!,IF(K433=24,'[1]Equivalencia BH-BMPT'!$D$25,IF(K433=25,'[1]Equivalencia BH-BMPT'!$D$26,IF(K433=26,'[1]Equivalencia BH-BMPT'!$D$27,IF(K433=27,'[1]Equivalencia BH-BMPT'!$D$28,IF(K433=28,'[1]Equivalencia BH-BMPT'!$D$29,IF(K433=29,'[1]Equivalencia BH-BMPT'!$D$30,IF(K433=30,'[1]Equivalencia BH-BMPT'!$D$31,IF(K433=31,'[1]Equivalencia BH-BMPT'!$D$32,IF(K433=32,'[1]Equivalencia BH-BMPT'!$D$33,IF(K433=33,'[1]Equivalencia BH-BMPT'!$D$34,IF(K433=34,'[1]Equivalencia BH-BMPT'!$D$35,IF(K433=35,'[1]Equivalencia BH-BMPT'!$D$36,IF(K433=36,'[1]Equivalencia BH-BMPT'!$D$37,IF(K433=37,'[1]Equivalencia BH-BMPT'!$D$38,IF(K433=38,'[1]Equivalencia BH-BMPT'!#REF!,IF(K433=39,'[1]Equivalencia BH-BMPT'!$D$40,IF(K433=40,'[1]Equivalencia BH-BMPT'!$D$41,IF(K433=41,'[1]Equivalencia BH-BMPT'!$D$42,IF(K433=42,'[1]Equivalencia BH-BMPT'!$D$43,IF(K433=43,'[1]Equivalencia BH-BMPT'!$D$44,IF(K433=44,'[1]Equivalencia BH-BMPT'!$D$45,IF(K433=45,'[1]Equivalencia BH-BMPT'!$D$46,"No ha seleccionado un número de programa")))))))))))))))))))))))))))))))))))))))))))))</f>
        <v>Igualdad y autonomía para una Bogotá incluyente</v>
      </c>
      <c r="M433" s="28" t="s">
        <v>1057</v>
      </c>
      <c r="N433" s="16">
        <v>900062917</v>
      </c>
      <c r="O433" s="15" t="s">
        <v>42</v>
      </c>
      <c r="P433" s="7">
        <v>114956479</v>
      </c>
      <c r="Q433" s="18"/>
      <c r="R433" s="18"/>
      <c r="S433" s="18"/>
      <c r="T433" s="18">
        <v>114956479</v>
      </c>
      <c r="U433" s="29">
        <v>43284</v>
      </c>
      <c r="V433" s="29">
        <v>43284</v>
      </c>
      <c r="W433" s="19">
        <v>43541</v>
      </c>
      <c r="X433" s="16">
        <v>240</v>
      </c>
      <c r="Y433" s="16"/>
      <c r="Z433" s="20"/>
      <c r="AA433" s="16"/>
      <c r="AB433" s="16" t="s">
        <v>39</v>
      </c>
      <c r="AC433" s="16"/>
      <c r="AD433" s="16"/>
      <c r="AE433" s="21">
        <v>0.9</v>
      </c>
    </row>
    <row r="434" spans="2:31" ht="409.5" x14ac:dyDescent="0.25">
      <c r="B434" s="28">
        <v>2018195</v>
      </c>
      <c r="C434" s="16">
        <v>2018</v>
      </c>
      <c r="D434" s="16" t="s">
        <v>1058</v>
      </c>
      <c r="E434" s="16">
        <v>10</v>
      </c>
      <c r="F434" s="16" t="str">
        <f>IF(E434=1,'[1]Tipo '!$B$2,IF(E434=2,'[1]Tipo '!$B$3,IF(E434=3,'[1]Tipo '!$B$4,IF(E434=4,'[1]Tipo '!$B$5,IF(E434=5,'[1]Tipo '!$B$6,IF(E434=6,'[1]Tipo '!$B$7,IF(E434=7,'[1]Tipo '!$B$8,IF(E434=8,'[1]Tipo '!$B$9,IF(E434=9,'[1]Tipo '!$B$10,IF(E434=10,'[1]Tipo '!$B$11,IF(E434=11,'[1]Tipo '!$B$12,IF(E434=12,'[1]Tipo '!$B$13,IF(E434=13,'[1]Tipo '!$B$14,IF(E434=14,'[1]Tipo '!$B$15,IF(E434=15,'[1]Tipo '!$B$16,IF(E434=16,'[1]Tipo '!$B$17,IF(E434=17,'[1]Tipo '!$B$18,IF(E434=18,'[1]Tipo '!$B$19,IF(E434=19,'[1]Tipo '!$B$20,IF(E434=20,'[1]Tipo '!$B$21,"No ha seleccionado un tipo de contrato válido"))))))))))))))))))))</f>
        <v>SEGUROS</v>
      </c>
      <c r="G434" s="16" t="s">
        <v>647</v>
      </c>
      <c r="H434" s="16"/>
      <c r="I434" s="28" t="s">
        <v>1059</v>
      </c>
      <c r="J434" s="15" t="s">
        <v>1047</v>
      </c>
      <c r="K434" s="17">
        <v>1</v>
      </c>
      <c r="L434" s="17" t="str">
        <f>IF(K434=1,'[1]Equivalencia BH-BMPT'!$D$2,IF(K434=2,'[1]Equivalencia BH-BMPT'!$D$3,IF(K434=3,'[1]Equivalencia BH-BMPT'!$D$4,IF(K434=4,'[1]Equivalencia BH-BMPT'!$D$5,IF(K434=5,'[1]Equivalencia BH-BMPT'!$D$6,IF(K434=6,'[1]Equivalencia BH-BMPT'!$D$7,IF(K434=7,'[1]Equivalencia BH-BMPT'!$D$8,IF(K434=8,'[1]Equivalencia BH-BMPT'!$D$9,IF(K434=9,'[1]Equivalencia BH-BMPT'!$D$10,IF(K434=10,'[1]Equivalencia BH-BMPT'!$D$11,IF(K434=11,'[1]Equivalencia BH-BMPT'!$D$12,IF(K434=12,'[1]Equivalencia BH-BMPT'!$D$13,IF(K434=13,'[1]Equivalencia BH-BMPT'!$D$14,IF(K434=14,'[1]Equivalencia BH-BMPT'!$D$15,IF(K434=15,'[1]Equivalencia BH-BMPT'!$D$16,IF(K434=16,'[1]Equivalencia BH-BMPT'!$D$17,IF(K434=17,'[1]Equivalencia BH-BMPT'!$D$18,IF(K434=18,'[1]Equivalencia BH-BMPT'!$D$19,IF(K434=19,'[1]Equivalencia BH-BMPT'!$D$20,IF(K434=20,'[1]Equivalencia BH-BMPT'!$D$21,IF(K434=21,'[1]Equivalencia BH-BMPT'!$D$22,IF(K434=22,'[1]Equivalencia BH-BMPT'!$D$23,IF(K434=23,'[1]Equivalencia BH-BMPT'!#REF!,IF(K434=24,'[1]Equivalencia BH-BMPT'!$D$25,IF(K434=25,'[1]Equivalencia BH-BMPT'!$D$26,IF(K434=26,'[1]Equivalencia BH-BMPT'!$D$27,IF(K434=27,'[1]Equivalencia BH-BMPT'!$D$28,IF(K434=28,'[1]Equivalencia BH-BMPT'!$D$29,IF(K434=29,'[1]Equivalencia BH-BMPT'!$D$30,IF(K434=30,'[1]Equivalencia BH-BMPT'!$D$31,IF(K434=31,'[1]Equivalencia BH-BMPT'!$D$32,IF(K434=32,'[1]Equivalencia BH-BMPT'!$D$33,IF(K434=33,'[1]Equivalencia BH-BMPT'!$D$34,IF(K434=34,'[1]Equivalencia BH-BMPT'!$D$35,IF(K434=35,'[1]Equivalencia BH-BMPT'!$D$36,IF(K434=36,'[1]Equivalencia BH-BMPT'!$D$37,IF(K434=37,'[1]Equivalencia BH-BMPT'!$D$38,IF(K434=38,'[1]Equivalencia BH-BMPT'!#REF!,IF(K434=39,'[1]Equivalencia BH-BMPT'!$D$40,IF(K434=40,'[1]Equivalencia BH-BMPT'!$D$41,IF(K434=41,'[1]Equivalencia BH-BMPT'!$D$42,IF(K434=42,'[1]Equivalencia BH-BMPT'!$D$43,IF(K434=43,'[1]Equivalencia BH-BMPT'!$D$44,IF(K434=44,'[1]Equivalencia BH-BMPT'!$D$45,IF(K434=45,'[1]Equivalencia BH-BMPT'!$D$46,"No ha seleccionado un número de programa")))))))))))))))))))))))))))))))))))))))))))))</f>
        <v>Prevención y atención de la maternidad y la paternidad tempranas</v>
      </c>
      <c r="M434" s="28" t="s">
        <v>1050</v>
      </c>
      <c r="N434" s="16">
        <v>860002400</v>
      </c>
      <c r="O434" s="15" t="s">
        <v>1048</v>
      </c>
      <c r="P434" s="7">
        <v>21771887</v>
      </c>
      <c r="Q434" s="18"/>
      <c r="R434" s="18">
        <v>1</v>
      </c>
      <c r="S434" s="18">
        <v>1934312</v>
      </c>
      <c r="T434" s="18">
        <v>23706199</v>
      </c>
      <c r="U434" s="29">
        <v>43161</v>
      </c>
      <c r="V434" s="29">
        <v>43161</v>
      </c>
      <c r="W434" s="19">
        <v>43229</v>
      </c>
      <c r="X434" s="16">
        <v>60</v>
      </c>
      <c r="Y434" s="16">
        <v>10</v>
      </c>
      <c r="Z434" s="20"/>
      <c r="AA434" s="16"/>
      <c r="AB434" s="16"/>
      <c r="AC434" s="16" t="s">
        <v>39</v>
      </c>
      <c r="AD434" s="16"/>
      <c r="AE434" s="21">
        <v>1</v>
      </c>
    </row>
    <row r="435" spans="2:31" ht="409.5" x14ac:dyDescent="0.25">
      <c r="B435" s="28">
        <v>2018196</v>
      </c>
      <c r="C435" s="16">
        <v>2018</v>
      </c>
      <c r="D435" s="16" t="s">
        <v>520</v>
      </c>
      <c r="E435" s="16">
        <v>4</v>
      </c>
      <c r="F435" s="16" t="str">
        <f>IF(E435=1,'[1]Tipo '!$B$2,IF(E435=2,'[1]Tipo '!$B$3,IF(E435=3,'[1]Tipo '!$B$4,IF(E435=4,'[1]Tipo '!$B$5,IF(E435=5,'[1]Tipo '!$B$6,IF(E435=6,'[1]Tipo '!$B$7,IF(E435=7,'[1]Tipo '!$B$8,IF(E435=8,'[1]Tipo '!$B$9,IF(E435=9,'[1]Tipo '!$B$10,IF(E435=10,'[1]Tipo '!$B$11,IF(E435=11,'[1]Tipo '!$B$12,IF(E435=12,'[1]Tipo '!$B$13,IF(E435=13,'[1]Tipo '!$B$14,IF(E435=14,'[1]Tipo '!$B$15,IF(E435=15,'[1]Tipo '!$B$16,IF(E435=16,'[1]Tipo '!$B$17,IF(E435=17,'[1]Tipo '!$B$18,IF(E435=18,'[1]Tipo '!$B$19,IF(E435=19,'[1]Tipo '!$B$20,IF(E435=20,'[1]Tipo '!$B$21,"No ha seleccionado un tipo de contrato válido"))))))))))))))))))))</f>
        <v>CONTRATOS DE PRESTACIÓN DE SERVICIOS</v>
      </c>
      <c r="G435" s="16" t="s">
        <v>657</v>
      </c>
      <c r="H435" s="16"/>
      <c r="I435" s="28" t="s">
        <v>521</v>
      </c>
      <c r="J435" s="15" t="s">
        <v>1047</v>
      </c>
      <c r="K435" s="17">
        <v>1</v>
      </c>
      <c r="L435" s="17" t="str">
        <f>IF(K435=1,'[1]Equivalencia BH-BMPT'!$D$2,IF(K435=2,'[1]Equivalencia BH-BMPT'!$D$3,IF(K435=3,'[1]Equivalencia BH-BMPT'!$D$4,IF(K435=4,'[1]Equivalencia BH-BMPT'!$D$5,IF(K435=5,'[1]Equivalencia BH-BMPT'!$D$6,IF(K435=6,'[1]Equivalencia BH-BMPT'!$D$7,IF(K435=7,'[1]Equivalencia BH-BMPT'!$D$8,IF(K435=8,'[1]Equivalencia BH-BMPT'!$D$9,IF(K435=9,'[1]Equivalencia BH-BMPT'!$D$10,IF(K435=10,'[1]Equivalencia BH-BMPT'!$D$11,IF(K435=11,'[1]Equivalencia BH-BMPT'!$D$12,IF(K435=12,'[1]Equivalencia BH-BMPT'!$D$13,IF(K435=13,'[1]Equivalencia BH-BMPT'!$D$14,IF(K435=14,'[1]Equivalencia BH-BMPT'!$D$15,IF(K435=15,'[1]Equivalencia BH-BMPT'!$D$16,IF(K435=16,'[1]Equivalencia BH-BMPT'!$D$17,IF(K435=17,'[1]Equivalencia BH-BMPT'!$D$18,IF(K435=18,'[1]Equivalencia BH-BMPT'!$D$19,IF(K435=19,'[1]Equivalencia BH-BMPT'!$D$20,IF(K435=20,'[1]Equivalencia BH-BMPT'!$D$21,IF(K435=21,'[1]Equivalencia BH-BMPT'!$D$22,IF(K435=22,'[1]Equivalencia BH-BMPT'!$D$23,IF(K435=23,'[1]Equivalencia BH-BMPT'!#REF!,IF(K435=24,'[1]Equivalencia BH-BMPT'!$D$25,IF(K435=25,'[1]Equivalencia BH-BMPT'!$D$26,IF(K435=26,'[1]Equivalencia BH-BMPT'!$D$27,IF(K435=27,'[1]Equivalencia BH-BMPT'!$D$28,IF(K435=28,'[1]Equivalencia BH-BMPT'!$D$29,IF(K435=29,'[1]Equivalencia BH-BMPT'!$D$30,IF(K435=30,'[1]Equivalencia BH-BMPT'!$D$31,IF(K435=31,'[1]Equivalencia BH-BMPT'!$D$32,IF(K435=32,'[1]Equivalencia BH-BMPT'!$D$33,IF(K435=33,'[1]Equivalencia BH-BMPT'!$D$34,IF(K435=34,'[1]Equivalencia BH-BMPT'!$D$35,IF(K435=35,'[1]Equivalencia BH-BMPT'!$D$36,IF(K435=36,'[1]Equivalencia BH-BMPT'!$D$37,IF(K435=37,'[1]Equivalencia BH-BMPT'!$D$38,IF(K435=38,'[1]Equivalencia BH-BMPT'!#REF!,IF(K435=39,'[1]Equivalencia BH-BMPT'!$D$40,IF(K435=40,'[1]Equivalencia BH-BMPT'!$D$41,IF(K435=41,'[1]Equivalencia BH-BMPT'!$D$42,IF(K435=42,'[1]Equivalencia BH-BMPT'!$D$43,IF(K435=43,'[1]Equivalencia BH-BMPT'!$D$44,IF(K435=44,'[1]Equivalencia BH-BMPT'!$D$45,IF(K435=45,'[1]Equivalencia BH-BMPT'!$D$46,"No ha seleccionado un número de programa")))))))))))))))))))))))))))))))))))))))))))))</f>
        <v>Prevención y atención de la maternidad y la paternidad tempranas</v>
      </c>
      <c r="M435" s="28" t="s">
        <v>1049</v>
      </c>
      <c r="N435" s="16"/>
      <c r="O435" s="15" t="s">
        <v>522</v>
      </c>
      <c r="P435" s="7">
        <v>489701647</v>
      </c>
      <c r="Q435" s="18"/>
      <c r="R435" s="18">
        <v>1</v>
      </c>
      <c r="S435" s="18">
        <v>36511710</v>
      </c>
      <c r="T435" s="18">
        <v>526213357</v>
      </c>
      <c r="U435" s="29">
        <v>43230</v>
      </c>
      <c r="V435" s="29">
        <v>43230</v>
      </c>
      <c r="W435" s="19">
        <v>43555</v>
      </c>
      <c r="X435" s="16">
        <v>300</v>
      </c>
      <c r="Y435" s="16">
        <v>90</v>
      </c>
      <c r="Z435" s="20"/>
      <c r="AA435" s="16"/>
      <c r="AB435" s="16"/>
      <c r="AC435" s="16" t="s">
        <v>39</v>
      </c>
      <c r="AD435" s="16"/>
      <c r="AE435" s="21">
        <v>0.92</v>
      </c>
    </row>
    <row r="436" spans="2:31" ht="409.5" x14ac:dyDescent="0.25">
      <c r="B436" s="28">
        <v>2018197</v>
      </c>
      <c r="C436" s="16">
        <v>2018</v>
      </c>
      <c r="D436" s="16" t="s">
        <v>1060</v>
      </c>
      <c r="E436" s="16">
        <v>10</v>
      </c>
      <c r="F436" s="16" t="str">
        <f>IF(E436=1,'[1]Tipo '!$B$2,IF(E436=2,'[1]Tipo '!$B$3,IF(E436=3,'[1]Tipo '!$B$4,IF(E436=4,'[1]Tipo '!$B$5,IF(E436=5,'[1]Tipo '!$B$6,IF(E436=6,'[1]Tipo '!$B$7,IF(E436=7,'[1]Tipo '!$B$8,IF(E436=8,'[1]Tipo '!$B$9,IF(E436=9,'[1]Tipo '!$B$10,IF(E436=10,'[1]Tipo '!$B$11,IF(E436=11,'[1]Tipo '!$B$12,IF(E436=12,'[1]Tipo '!$B$13,IF(E436=13,'[1]Tipo '!$B$14,IF(E436=14,'[1]Tipo '!$B$15,IF(E436=15,'[1]Tipo '!$B$16,IF(E436=16,'[1]Tipo '!$B$17,IF(E436=17,'[1]Tipo '!$B$18,IF(E436=18,'[1]Tipo '!$B$19,IF(E436=19,'[1]Tipo '!$B$20,IF(E436=20,'[1]Tipo '!$B$21,"No ha seleccionado un tipo de contrato válido"))))))))))))))))))))</f>
        <v>SEGUROS</v>
      </c>
      <c r="G436" s="16" t="s">
        <v>70</v>
      </c>
      <c r="H436" s="16" t="s">
        <v>1033</v>
      </c>
      <c r="I436" s="28" t="s">
        <v>1061</v>
      </c>
      <c r="J436" s="15" t="s">
        <v>1047</v>
      </c>
      <c r="K436" s="17">
        <v>1</v>
      </c>
      <c r="L436" s="17" t="str">
        <f>IF(K436=1,'[1]Equivalencia BH-BMPT'!$D$2,IF(K436=2,'[1]Equivalencia BH-BMPT'!$D$3,IF(K436=3,'[1]Equivalencia BH-BMPT'!$D$4,IF(K436=4,'[1]Equivalencia BH-BMPT'!$D$5,IF(K436=5,'[1]Equivalencia BH-BMPT'!$D$6,IF(K436=6,'[1]Equivalencia BH-BMPT'!$D$7,IF(K436=7,'[1]Equivalencia BH-BMPT'!$D$8,IF(K436=8,'[1]Equivalencia BH-BMPT'!$D$9,IF(K436=9,'[1]Equivalencia BH-BMPT'!$D$10,IF(K436=10,'[1]Equivalencia BH-BMPT'!$D$11,IF(K436=11,'[1]Equivalencia BH-BMPT'!$D$12,IF(K436=12,'[1]Equivalencia BH-BMPT'!$D$13,IF(K436=13,'[1]Equivalencia BH-BMPT'!$D$14,IF(K436=14,'[1]Equivalencia BH-BMPT'!$D$15,IF(K436=15,'[1]Equivalencia BH-BMPT'!$D$16,IF(K436=16,'[1]Equivalencia BH-BMPT'!$D$17,IF(K436=17,'[1]Equivalencia BH-BMPT'!$D$18,IF(K436=18,'[1]Equivalencia BH-BMPT'!$D$19,IF(K436=19,'[1]Equivalencia BH-BMPT'!$D$20,IF(K436=20,'[1]Equivalencia BH-BMPT'!$D$21,IF(K436=21,'[1]Equivalencia BH-BMPT'!$D$22,IF(K436=22,'[1]Equivalencia BH-BMPT'!$D$23,IF(K436=23,'[1]Equivalencia BH-BMPT'!#REF!,IF(K436=24,'[1]Equivalencia BH-BMPT'!$D$25,IF(K436=25,'[1]Equivalencia BH-BMPT'!$D$26,IF(K436=26,'[1]Equivalencia BH-BMPT'!$D$27,IF(K436=27,'[1]Equivalencia BH-BMPT'!$D$28,IF(K436=28,'[1]Equivalencia BH-BMPT'!$D$29,IF(K436=29,'[1]Equivalencia BH-BMPT'!$D$30,IF(K436=30,'[1]Equivalencia BH-BMPT'!$D$31,IF(K436=31,'[1]Equivalencia BH-BMPT'!$D$32,IF(K436=32,'[1]Equivalencia BH-BMPT'!$D$33,IF(K436=33,'[1]Equivalencia BH-BMPT'!$D$34,IF(K436=34,'[1]Equivalencia BH-BMPT'!$D$35,IF(K436=35,'[1]Equivalencia BH-BMPT'!$D$36,IF(K436=36,'[1]Equivalencia BH-BMPT'!$D$37,IF(K436=37,'[1]Equivalencia BH-BMPT'!$D$38,IF(K436=38,'[1]Equivalencia BH-BMPT'!#REF!,IF(K436=39,'[1]Equivalencia BH-BMPT'!$D$40,IF(K436=40,'[1]Equivalencia BH-BMPT'!$D$41,IF(K436=41,'[1]Equivalencia BH-BMPT'!$D$42,IF(K436=42,'[1]Equivalencia BH-BMPT'!$D$43,IF(K436=43,'[1]Equivalencia BH-BMPT'!$D$44,IF(K436=44,'[1]Equivalencia BH-BMPT'!$D$45,IF(K436=45,'[1]Equivalencia BH-BMPT'!$D$46,"No ha seleccionado un número de programa")))))))))))))))))))))))))))))))))))))))))))))</f>
        <v>Prevención y atención de la maternidad y la paternidad tempranas</v>
      </c>
      <c r="M436" s="28" t="s">
        <v>1050</v>
      </c>
      <c r="N436" s="16">
        <v>860002400</v>
      </c>
      <c r="O436" s="15" t="s">
        <v>1048</v>
      </c>
      <c r="P436" s="7">
        <v>121562558</v>
      </c>
      <c r="Q436" s="18"/>
      <c r="R436" s="18">
        <v>1</v>
      </c>
      <c r="S436" s="18">
        <v>10806824</v>
      </c>
      <c r="T436" s="18">
        <v>132369382</v>
      </c>
      <c r="U436" s="29">
        <v>43235</v>
      </c>
      <c r="V436" s="29">
        <v>43235</v>
      </c>
      <c r="W436" s="19">
        <v>43539</v>
      </c>
      <c r="X436" s="16">
        <v>300</v>
      </c>
      <c r="Y436" s="16">
        <v>30</v>
      </c>
      <c r="Z436" s="20"/>
      <c r="AA436" s="16"/>
      <c r="AB436" s="16" t="s">
        <v>39</v>
      </c>
      <c r="AC436" s="16"/>
      <c r="AD436" s="16"/>
      <c r="AE436" s="21">
        <v>0.9</v>
      </c>
    </row>
    <row r="437" spans="2:31" ht="409.5" x14ac:dyDescent="0.25">
      <c r="B437" s="28">
        <v>2018199</v>
      </c>
      <c r="C437" s="16">
        <v>2018</v>
      </c>
      <c r="D437" s="16" t="s">
        <v>1062</v>
      </c>
      <c r="E437" s="16">
        <v>9</v>
      </c>
      <c r="F437" s="16" t="str">
        <f>IF(E437=1,'[1]Tipo '!$B$2,IF(E437=2,'[1]Tipo '!$B$3,IF(E437=3,'[1]Tipo '!$B$4,IF(E437=4,'[1]Tipo '!$B$5,IF(E437=5,'[1]Tipo '!$B$6,IF(E437=6,'[1]Tipo '!$B$7,IF(E437=7,'[1]Tipo '!$B$8,IF(E437=8,'[1]Tipo '!$B$9,IF(E437=9,'[1]Tipo '!$B$10,IF(E437=10,'[1]Tipo '!$B$11,IF(E437=11,'[1]Tipo '!$B$12,IF(E437=12,'[1]Tipo '!$B$13,IF(E437=13,'[1]Tipo '!$B$14,IF(E437=14,'[1]Tipo '!$B$15,IF(E437=15,'[1]Tipo '!$B$16,IF(E437=16,'[1]Tipo '!$B$17,IF(E437=17,'[1]Tipo '!$B$18,IF(E437=18,'[1]Tipo '!$B$19,IF(E437=19,'[1]Tipo '!$B$20,IF(E437=20,'[1]Tipo '!$B$21,"No ha seleccionado un tipo de contrato válido"))))))))))))))))))))</f>
        <v>ARRENDAMIENTO DE BIENES INMUEBLES</v>
      </c>
      <c r="G437" s="16" t="s">
        <v>35</v>
      </c>
      <c r="H437" s="16" t="s">
        <v>525</v>
      </c>
      <c r="I437" s="28" t="s">
        <v>526</v>
      </c>
      <c r="J437" s="15" t="s">
        <v>1047</v>
      </c>
      <c r="K437" s="17">
        <v>1</v>
      </c>
      <c r="L437" s="17" t="str">
        <f>IF(K437=1,'[1]Equivalencia BH-BMPT'!$D$2,IF(K437=2,'[1]Equivalencia BH-BMPT'!$D$3,IF(K437=3,'[1]Equivalencia BH-BMPT'!$D$4,IF(K437=4,'[1]Equivalencia BH-BMPT'!$D$5,IF(K437=5,'[1]Equivalencia BH-BMPT'!$D$6,IF(K437=6,'[1]Equivalencia BH-BMPT'!$D$7,IF(K437=7,'[1]Equivalencia BH-BMPT'!$D$8,IF(K437=8,'[1]Equivalencia BH-BMPT'!$D$9,IF(K437=9,'[1]Equivalencia BH-BMPT'!$D$10,IF(K437=10,'[1]Equivalencia BH-BMPT'!$D$11,IF(K437=11,'[1]Equivalencia BH-BMPT'!$D$12,IF(K437=12,'[1]Equivalencia BH-BMPT'!$D$13,IF(K437=13,'[1]Equivalencia BH-BMPT'!$D$14,IF(K437=14,'[1]Equivalencia BH-BMPT'!$D$15,IF(K437=15,'[1]Equivalencia BH-BMPT'!$D$16,IF(K437=16,'[1]Equivalencia BH-BMPT'!$D$17,IF(K437=17,'[1]Equivalencia BH-BMPT'!$D$18,IF(K437=18,'[1]Equivalencia BH-BMPT'!$D$19,IF(K437=19,'[1]Equivalencia BH-BMPT'!$D$20,IF(K437=20,'[1]Equivalencia BH-BMPT'!$D$21,IF(K437=21,'[1]Equivalencia BH-BMPT'!$D$22,IF(K437=22,'[1]Equivalencia BH-BMPT'!$D$23,IF(K437=23,'[1]Equivalencia BH-BMPT'!#REF!,IF(K437=24,'[1]Equivalencia BH-BMPT'!$D$25,IF(K437=25,'[1]Equivalencia BH-BMPT'!$D$26,IF(K437=26,'[1]Equivalencia BH-BMPT'!$D$27,IF(K437=27,'[1]Equivalencia BH-BMPT'!$D$28,IF(K437=28,'[1]Equivalencia BH-BMPT'!$D$29,IF(K437=29,'[1]Equivalencia BH-BMPT'!$D$30,IF(K437=30,'[1]Equivalencia BH-BMPT'!$D$31,IF(K437=31,'[1]Equivalencia BH-BMPT'!$D$32,IF(K437=32,'[1]Equivalencia BH-BMPT'!$D$33,IF(K437=33,'[1]Equivalencia BH-BMPT'!$D$34,IF(K437=34,'[1]Equivalencia BH-BMPT'!$D$35,IF(K437=35,'[1]Equivalencia BH-BMPT'!$D$36,IF(K437=36,'[1]Equivalencia BH-BMPT'!$D$37,IF(K437=37,'[1]Equivalencia BH-BMPT'!$D$38,IF(K437=38,'[1]Equivalencia BH-BMPT'!#REF!,IF(K437=39,'[1]Equivalencia BH-BMPT'!$D$40,IF(K437=40,'[1]Equivalencia BH-BMPT'!$D$41,IF(K437=41,'[1]Equivalencia BH-BMPT'!$D$42,IF(K437=42,'[1]Equivalencia BH-BMPT'!$D$43,IF(K437=43,'[1]Equivalencia BH-BMPT'!$D$44,IF(K437=44,'[1]Equivalencia BH-BMPT'!$D$45,IF(K437=45,'[1]Equivalencia BH-BMPT'!$D$46,"No ha seleccionado un número de programa")))))))))))))))))))))))))))))))))))))))))))))</f>
        <v>Prevención y atención de la maternidad y la paternidad tempranas</v>
      </c>
      <c r="M437" s="28" t="s">
        <v>37</v>
      </c>
      <c r="N437" s="30">
        <v>17097214</v>
      </c>
      <c r="O437" s="15" t="s">
        <v>38</v>
      </c>
      <c r="P437" s="18">
        <v>53412000</v>
      </c>
      <c r="Q437" s="18"/>
      <c r="R437" s="18"/>
      <c r="S437" s="18"/>
      <c r="T437" s="18">
        <v>53412000</v>
      </c>
      <c r="U437" s="29">
        <v>43292</v>
      </c>
      <c r="V437" s="29">
        <v>43292</v>
      </c>
      <c r="W437" s="19">
        <v>43656</v>
      </c>
      <c r="X437" s="16">
        <v>360</v>
      </c>
      <c r="Y437" s="16"/>
      <c r="Z437" s="20"/>
      <c r="AA437" s="16"/>
      <c r="AB437" s="16" t="s">
        <v>39</v>
      </c>
      <c r="AC437" s="16"/>
      <c r="AD437" s="16"/>
      <c r="AE437" s="21">
        <v>0.7</v>
      </c>
    </row>
    <row r="438" spans="2:31" ht="375" x14ac:dyDescent="0.25">
      <c r="B438" s="28">
        <v>2018200</v>
      </c>
      <c r="C438" s="16">
        <v>2018</v>
      </c>
      <c r="D438" s="16" t="s">
        <v>1063</v>
      </c>
      <c r="E438" s="16">
        <v>11</v>
      </c>
      <c r="F438" s="16" t="s">
        <v>1064</v>
      </c>
      <c r="G438" s="16" t="s">
        <v>647</v>
      </c>
      <c r="H438" s="16"/>
      <c r="I438" s="28" t="s">
        <v>1065</v>
      </c>
      <c r="J438" s="15" t="s">
        <v>1047</v>
      </c>
      <c r="K438" s="17">
        <v>1</v>
      </c>
      <c r="L438" s="17" t="str">
        <f>IF(K438=1,'[1]Equivalencia BH-BMPT'!$D$2,IF(K438=2,'[1]Equivalencia BH-BMPT'!$D$3,IF(K438=3,'[1]Equivalencia BH-BMPT'!$D$4,IF(K438=4,'[1]Equivalencia BH-BMPT'!$D$5,IF(K438=5,'[1]Equivalencia BH-BMPT'!$D$6,IF(K438=6,'[1]Equivalencia BH-BMPT'!$D$7,IF(K438=7,'[1]Equivalencia BH-BMPT'!$D$8,IF(K438=8,'[1]Equivalencia BH-BMPT'!$D$9,IF(K438=9,'[1]Equivalencia BH-BMPT'!$D$10,IF(K438=10,'[1]Equivalencia BH-BMPT'!$D$11,IF(K438=11,'[1]Equivalencia BH-BMPT'!$D$12,IF(K438=12,'[1]Equivalencia BH-BMPT'!$D$13,IF(K438=13,'[1]Equivalencia BH-BMPT'!$D$14,IF(K438=14,'[1]Equivalencia BH-BMPT'!$D$15,IF(K438=15,'[1]Equivalencia BH-BMPT'!$D$16,IF(K438=16,'[1]Equivalencia BH-BMPT'!$D$17,IF(K438=17,'[1]Equivalencia BH-BMPT'!$D$18,IF(K438=18,'[1]Equivalencia BH-BMPT'!$D$19,IF(K438=19,'[1]Equivalencia BH-BMPT'!$D$20,IF(K438=20,'[1]Equivalencia BH-BMPT'!$D$21,IF(K438=21,'[1]Equivalencia BH-BMPT'!$D$22,IF(K438=22,'[1]Equivalencia BH-BMPT'!$D$23,IF(K438=23,'[1]Equivalencia BH-BMPT'!#REF!,IF(K438=24,'[1]Equivalencia BH-BMPT'!$D$25,IF(K438=25,'[1]Equivalencia BH-BMPT'!$D$26,IF(K438=26,'[1]Equivalencia BH-BMPT'!$D$27,IF(K438=27,'[1]Equivalencia BH-BMPT'!$D$28,IF(K438=28,'[1]Equivalencia BH-BMPT'!$D$29,IF(K438=29,'[1]Equivalencia BH-BMPT'!$D$30,IF(K438=30,'[1]Equivalencia BH-BMPT'!$D$31,IF(K438=31,'[1]Equivalencia BH-BMPT'!$D$32,IF(K438=32,'[1]Equivalencia BH-BMPT'!$D$33,IF(K438=33,'[1]Equivalencia BH-BMPT'!$D$34,IF(K438=34,'[1]Equivalencia BH-BMPT'!$D$35,IF(K438=35,'[1]Equivalencia BH-BMPT'!$D$36,IF(K438=36,'[1]Equivalencia BH-BMPT'!$D$37,IF(K438=37,'[1]Equivalencia BH-BMPT'!$D$38,IF(K438=38,'[1]Equivalencia BH-BMPT'!#REF!,IF(K438=39,'[1]Equivalencia BH-BMPT'!$D$40,IF(K438=40,'[1]Equivalencia BH-BMPT'!$D$41,IF(K438=41,'[1]Equivalencia BH-BMPT'!$D$42,IF(K438=42,'[1]Equivalencia BH-BMPT'!$D$43,IF(K438=43,'[1]Equivalencia BH-BMPT'!$D$44,IF(K438=44,'[1]Equivalencia BH-BMPT'!$D$45,IF(K438=45,'[1]Equivalencia BH-BMPT'!$D$46,"No ha seleccionado un número de programa")))))))))))))))))))))))))))))))))))))))))))))</f>
        <v>Prevención y atención de la maternidad y la paternidad tempranas</v>
      </c>
      <c r="M438" s="28" t="s">
        <v>1049</v>
      </c>
      <c r="N438" s="16">
        <v>830073899</v>
      </c>
      <c r="O438" s="15" t="s">
        <v>1000</v>
      </c>
      <c r="P438" s="18">
        <v>13210482</v>
      </c>
      <c r="Q438" s="18"/>
      <c r="R438" s="18"/>
      <c r="S438" s="18"/>
      <c r="T438" s="18">
        <v>13210482</v>
      </c>
      <c r="U438" s="29">
        <v>43304</v>
      </c>
      <c r="V438" s="29">
        <v>43304</v>
      </c>
      <c r="W438" s="19">
        <v>43598</v>
      </c>
      <c r="X438" s="16">
        <v>240</v>
      </c>
      <c r="Y438" s="16"/>
      <c r="Z438" s="20"/>
      <c r="AA438" s="16"/>
      <c r="AB438" s="16" t="s">
        <v>39</v>
      </c>
      <c r="AC438" s="16"/>
      <c r="AD438" s="16"/>
      <c r="AE438" s="21">
        <v>0.8</v>
      </c>
    </row>
    <row r="439" spans="2:31" ht="360" x14ac:dyDescent="0.25">
      <c r="B439" s="28">
        <v>2018201</v>
      </c>
      <c r="C439" s="16">
        <v>2018</v>
      </c>
      <c r="D439" s="16" t="s">
        <v>1066</v>
      </c>
      <c r="E439" s="16">
        <v>6</v>
      </c>
      <c r="F439" s="16" t="s">
        <v>1067</v>
      </c>
      <c r="G439" s="16" t="s">
        <v>647</v>
      </c>
      <c r="H439" s="16"/>
      <c r="I439" s="28" t="s">
        <v>1068</v>
      </c>
      <c r="J439" s="15" t="s">
        <v>1047</v>
      </c>
      <c r="K439" s="17">
        <v>4</v>
      </c>
      <c r="L439" s="17" t="str">
        <f>IF(K439=1,'[1]Equivalencia BH-BMPT'!$D$2,IF(K439=2,'[1]Equivalencia BH-BMPT'!$D$3,IF(K439=3,'[1]Equivalencia BH-BMPT'!$D$4,IF(K439=4,'[1]Equivalencia BH-BMPT'!$D$5,IF(K439=5,'[1]Equivalencia BH-BMPT'!$D$6,IF(K439=6,'[1]Equivalencia BH-BMPT'!$D$7,IF(K439=7,'[1]Equivalencia BH-BMPT'!$D$8,IF(K439=8,'[1]Equivalencia BH-BMPT'!$D$9,IF(K439=9,'[1]Equivalencia BH-BMPT'!$D$10,IF(K439=10,'[1]Equivalencia BH-BMPT'!$D$11,IF(K439=11,'[1]Equivalencia BH-BMPT'!$D$12,IF(K439=12,'[1]Equivalencia BH-BMPT'!$D$13,IF(K439=13,'[1]Equivalencia BH-BMPT'!$D$14,IF(K439=14,'[1]Equivalencia BH-BMPT'!$D$15,IF(K439=15,'[1]Equivalencia BH-BMPT'!$D$16,IF(K439=16,'[1]Equivalencia BH-BMPT'!$D$17,IF(K439=17,'[1]Equivalencia BH-BMPT'!$D$18,IF(K439=18,'[1]Equivalencia BH-BMPT'!$D$19,IF(K439=19,'[1]Equivalencia BH-BMPT'!$D$20,IF(K439=20,'[1]Equivalencia BH-BMPT'!$D$21,IF(K439=21,'[1]Equivalencia BH-BMPT'!$D$22,IF(K439=22,'[1]Equivalencia BH-BMPT'!$D$23,IF(K439=23,'[1]Equivalencia BH-BMPT'!#REF!,IF(K439=24,'[1]Equivalencia BH-BMPT'!$D$25,IF(K439=25,'[1]Equivalencia BH-BMPT'!$D$26,IF(K439=26,'[1]Equivalencia BH-BMPT'!$D$27,IF(K439=27,'[1]Equivalencia BH-BMPT'!$D$28,IF(K439=28,'[1]Equivalencia BH-BMPT'!$D$29,IF(K439=29,'[1]Equivalencia BH-BMPT'!$D$30,IF(K439=30,'[1]Equivalencia BH-BMPT'!$D$31,IF(K439=31,'[1]Equivalencia BH-BMPT'!$D$32,IF(K439=32,'[1]Equivalencia BH-BMPT'!$D$33,IF(K439=33,'[1]Equivalencia BH-BMPT'!$D$34,IF(K439=34,'[1]Equivalencia BH-BMPT'!$D$35,IF(K439=35,'[1]Equivalencia BH-BMPT'!$D$36,IF(K439=36,'[1]Equivalencia BH-BMPT'!$D$37,IF(K439=37,'[1]Equivalencia BH-BMPT'!$D$38,IF(K439=38,'[1]Equivalencia BH-BMPT'!#REF!,IF(K439=39,'[1]Equivalencia BH-BMPT'!$D$40,IF(K439=40,'[1]Equivalencia BH-BMPT'!$D$41,IF(K439=41,'[1]Equivalencia BH-BMPT'!$D$42,IF(K439=42,'[1]Equivalencia BH-BMPT'!$D$43,IF(K439=43,'[1]Equivalencia BH-BMPT'!$D$44,IF(K439=44,'[1]Equivalencia BH-BMPT'!$D$45,IF(K439=45,'[1]Equivalencia BH-BMPT'!$D$46,"No ha seleccionado un número de programa")))))))))))))))))))))))))))))))))))))))))))))</f>
        <v>Familias protegidas y adaptadas al cambio climático</v>
      </c>
      <c r="M439" s="28" t="s">
        <v>1069</v>
      </c>
      <c r="N439" s="8">
        <v>900934702</v>
      </c>
      <c r="O439" s="15" t="s">
        <v>1070</v>
      </c>
      <c r="P439" s="18">
        <v>1454406</v>
      </c>
      <c r="Q439" s="18"/>
      <c r="R439" s="18"/>
      <c r="S439" s="18"/>
      <c r="T439" s="18">
        <v>1454406</v>
      </c>
      <c r="U439" s="29">
        <v>43308</v>
      </c>
      <c r="V439" s="29">
        <v>43308</v>
      </c>
      <c r="W439" s="19">
        <v>43328</v>
      </c>
      <c r="X439" s="16">
        <v>20</v>
      </c>
      <c r="Y439" s="16"/>
      <c r="Z439" s="20"/>
      <c r="AA439" s="16"/>
      <c r="AB439" s="16"/>
      <c r="AC439" s="16" t="s">
        <v>39</v>
      </c>
      <c r="AD439" s="16"/>
      <c r="AE439" s="21">
        <v>1</v>
      </c>
    </row>
    <row r="440" spans="2:31" ht="409.5" x14ac:dyDescent="0.25">
      <c r="B440" s="28">
        <v>2018202</v>
      </c>
      <c r="C440" s="16">
        <v>2018</v>
      </c>
      <c r="D440" s="16" t="s">
        <v>1071</v>
      </c>
      <c r="E440" s="16">
        <v>6</v>
      </c>
      <c r="F440" s="16" t="s">
        <v>1067</v>
      </c>
      <c r="G440" s="16" t="s">
        <v>647</v>
      </c>
      <c r="H440" s="16"/>
      <c r="I440" s="28" t="s">
        <v>1072</v>
      </c>
      <c r="J440" s="15" t="s">
        <v>1047</v>
      </c>
      <c r="K440" s="17">
        <v>11</v>
      </c>
      <c r="L440" s="17" t="str">
        <f>IF(K440=1,'[1]Equivalencia BH-BMPT'!$D$2,IF(K440=2,'[1]Equivalencia BH-BMPT'!$D$3,IF(K440=3,'[1]Equivalencia BH-BMPT'!$D$4,IF(K440=4,'[1]Equivalencia BH-BMPT'!$D$5,IF(K440=5,'[1]Equivalencia BH-BMPT'!$D$6,IF(K440=6,'[1]Equivalencia BH-BMPT'!$D$7,IF(K440=7,'[1]Equivalencia BH-BMPT'!$D$8,IF(K440=8,'[1]Equivalencia BH-BMPT'!$D$9,IF(K440=9,'[1]Equivalencia BH-BMPT'!$D$10,IF(K440=10,'[1]Equivalencia BH-BMPT'!$D$11,IF(K440=11,'[1]Equivalencia BH-BMPT'!$D$12,IF(K440=12,'[1]Equivalencia BH-BMPT'!$D$13,IF(K440=13,'[1]Equivalencia BH-BMPT'!$D$14,IF(K440=14,'[1]Equivalencia BH-BMPT'!$D$15,IF(K440=15,'[1]Equivalencia BH-BMPT'!$D$16,IF(K440=16,'[1]Equivalencia BH-BMPT'!$D$17,IF(K440=17,'[1]Equivalencia BH-BMPT'!$D$18,IF(K440=18,'[1]Equivalencia BH-BMPT'!$D$19,IF(K440=19,'[1]Equivalencia BH-BMPT'!$D$20,IF(K440=20,'[1]Equivalencia BH-BMPT'!$D$21,IF(K440=21,'[1]Equivalencia BH-BMPT'!$D$22,IF(K440=22,'[1]Equivalencia BH-BMPT'!$D$23,IF(K440=23,'[1]Equivalencia BH-BMPT'!#REF!,IF(K440=24,'[1]Equivalencia BH-BMPT'!$D$25,IF(K440=25,'[1]Equivalencia BH-BMPT'!$D$26,IF(K440=26,'[1]Equivalencia BH-BMPT'!$D$27,IF(K440=27,'[1]Equivalencia BH-BMPT'!$D$28,IF(K440=28,'[1]Equivalencia BH-BMPT'!$D$29,IF(K440=29,'[1]Equivalencia BH-BMPT'!$D$30,IF(K440=30,'[1]Equivalencia BH-BMPT'!$D$31,IF(K440=31,'[1]Equivalencia BH-BMPT'!$D$32,IF(K440=32,'[1]Equivalencia BH-BMPT'!$D$33,IF(K440=33,'[1]Equivalencia BH-BMPT'!$D$34,IF(K440=34,'[1]Equivalencia BH-BMPT'!$D$35,IF(K440=35,'[1]Equivalencia BH-BMPT'!$D$36,IF(K440=36,'[1]Equivalencia BH-BMPT'!$D$37,IF(K440=37,'[1]Equivalencia BH-BMPT'!$D$38,IF(K440=38,'[1]Equivalencia BH-BMPT'!#REF!,IF(K440=39,'[1]Equivalencia BH-BMPT'!$D$40,IF(K440=40,'[1]Equivalencia BH-BMPT'!$D$41,IF(K440=41,'[1]Equivalencia BH-BMPT'!$D$42,IF(K440=42,'[1]Equivalencia BH-BMPT'!$D$43,IF(K440=43,'[1]Equivalencia BH-BMPT'!$D$44,IF(K440=44,'[1]Equivalencia BH-BMPT'!$D$45,IF(K440=45,'[1]Equivalencia BH-BMPT'!$D$46,"No ha seleccionado un número de programa")))))))))))))))))))))))))))))))))))))))))))))</f>
        <v>Mejores oportunidades para el desarrollo a través de la cultura, la recreación y el deporte</v>
      </c>
      <c r="M440" s="28" t="s">
        <v>1073</v>
      </c>
      <c r="N440" s="8">
        <v>900220476</v>
      </c>
      <c r="O440" s="15" t="s">
        <v>1074</v>
      </c>
      <c r="P440" s="18">
        <v>3442140</v>
      </c>
      <c r="Q440" s="18"/>
      <c r="R440" s="18"/>
      <c r="S440" s="18"/>
      <c r="T440" s="18">
        <v>3442140</v>
      </c>
      <c r="U440" s="29">
        <v>43308</v>
      </c>
      <c r="V440" s="29">
        <v>43308</v>
      </c>
      <c r="W440" s="19">
        <v>43328</v>
      </c>
      <c r="X440" s="16">
        <v>20</v>
      </c>
      <c r="Y440" s="16"/>
      <c r="Z440" s="20"/>
      <c r="AA440" s="16"/>
      <c r="AB440" s="16"/>
      <c r="AC440" s="16" t="s">
        <v>39</v>
      </c>
      <c r="AD440" s="16"/>
      <c r="AE440" s="21">
        <v>1</v>
      </c>
    </row>
    <row r="441" spans="2:31" ht="409.5" x14ac:dyDescent="0.25">
      <c r="B441" s="28">
        <v>2018213</v>
      </c>
      <c r="C441" s="16">
        <v>2018</v>
      </c>
      <c r="D441" s="16" t="s">
        <v>1075</v>
      </c>
      <c r="E441" s="16">
        <v>11</v>
      </c>
      <c r="F441" s="16" t="s">
        <v>1064</v>
      </c>
      <c r="G441" s="16" t="s">
        <v>647</v>
      </c>
      <c r="H441" s="16"/>
      <c r="I441" s="28" t="s">
        <v>1076</v>
      </c>
      <c r="J441" s="15" t="s">
        <v>1047</v>
      </c>
      <c r="K441" s="17">
        <v>2</v>
      </c>
      <c r="L441" s="17" t="str">
        <f>IF(K441=1,'[1]Equivalencia BH-BMPT'!$D$2,IF(K441=2,'[1]Equivalencia BH-BMPT'!$D$3,IF(K441=3,'[1]Equivalencia BH-BMPT'!$D$4,IF(K441=4,'[1]Equivalencia BH-BMPT'!$D$5,IF(K441=5,'[1]Equivalencia BH-BMPT'!$D$6,IF(K441=6,'[1]Equivalencia BH-BMPT'!$D$7,IF(K441=7,'[1]Equivalencia BH-BMPT'!$D$8,IF(K441=8,'[1]Equivalencia BH-BMPT'!$D$9,IF(K441=9,'[1]Equivalencia BH-BMPT'!$D$10,IF(K441=10,'[1]Equivalencia BH-BMPT'!$D$11,IF(K441=11,'[1]Equivalencia BH-BMPT'!$D$12,IF(K441=12,'[1]Equivalencia BH-BMPT'!$D$13,IF(K441=13,'[1]Equivalencia BH-BMPT'!$D$14,IF(K441=14,'[1]Equivalencia BH-BMPT'!$D$15,IF(K441=15,'[1]Equivalencia BH-BMPT'!$D$16,IF(K441=16,'[1]Equivalencia BH-BMPT'!$D$17,IF(K441=17,'[1]Equivalencia BH-BMPT'!$D$18,IF(K441=18,'[1]Equivalencia BH-BMPT'!$D$19,IF(K441=19,'[1]Equivalencia BH-BMPT'!$D$20,IF(K441=20,'[1]Equivalencia BH-BMPT'!$D$21,IF(K441=21,'[1]Equivalencia BH-BMPT'!$D$22,IF(K441=22,'[1]Equivalencia BH-BMPT'!$D$23,IF(K441=23,'[1]Equivalencia BH-BMPT'!#REF!,IF(K441=24,'[1]Equivalencia BH-BMPT'!$D$25,IF(K441=25,'[1]Equivalencia BH-BMPT'!$D$26,IF(K441=26,'[1]Equivalencia BH-BMPT'!$D$27,IF(K441=27,'[1]Equivalencia BH-BMPT'!$D$28,IF(K441=28,'[1]Equivalencia BH-BMPT'!$D$29,IF(K441=29,'[1]Equivalencia BH-BMPT'!$D$30,IF(K441=30,'[1]Equivalencia BH-BMPT'!$D$31,IF(K441=31,'[1]Equivalencia BH-BMPT'!$D$32,IF(K441=32,'[1]Equivalencia BH-BMPT'!$D$33,IF(K441=33,'[1]Equivalencia BH-BMPT'!$D$34,IF(K441=34,'[1]Equivalencia BH-BMPT'!$D$35,IF(K441=35,'[1]Equivalencia BH-BMPT'!$D$36,IF(K441=36,'[1]Equivalencia BH-BMPT'!$D$37,IF(K441=37,'[1]Equivalencia BH-BMPT'!$D$38,IF(K441=38,'[1]Equivalencia BH-BMPT'!#REF!,IF(K441=39,'[1]Equivalencia BH-BMPT'!$D$40,IF(K441=40,'[1]Equivalencia BH-BMPT'!$D$41,IF(K441=41,'[1]Equivalencia BH-BMPT'!$D$42,IF(K441=42,'[1]Equivalencia BH-BMPT'!$D$43,IF(K441=43,'[1]Equivalencia BH-BMPT'!$D$44,IF(K441=44,'[1]Equivalencia BH-BMPT'!$D$45,IF(K441=45,'[1]Equivalencia BH-BMPT'!$D$46,"No ha seleccionado un número de programa")))))))))))))))))))))))))))))))))))))))))))))</f>
        <v>Desarrollo integral desde la gestación hasta la adolescencia</v>
      </c>
      <c r="M441" s="28" t="s">
        <v>1051</v>
      </c>
      <c r="N441" s="8">
        <v>900686378</v>
      </c>
      <c r="O441" s="15" t="s">
        <v>1077</v>
      </c>
      <c r="P441" s="18">
        <v>15273210</v>
      </c>
      <c r="Q441" s="18"/>
      <c r="R441" s="18"/>
      <c r="S441" s="18"/>
      <c r="T441" s="18">
        <v>15273210</v>
      </c>
      <c r="U441" s="29">
        <v>43362</v>
      </c>
      <c r="V441" s="29">
        <v>43362</v>
      </c>
      <c r="W441" s="19">
        <v>43726</v>
      </c>
      <c r="X441" s="16">
        <v>300</v>
      </c>
      <c r="Y441" s="16"/>
      <c r="Z441" s="20"/>
      <c r="AA441" s="16" t="s">
        <v>39</v>
      </c>
      <c r="AB441" s="16"/>
      <c r="AC441" s="16"/>
      <c r="AD441" s="16"/>
      <c r="AE441" s="21">
        <v>0.3</v>
      </c>
    </row>
    <row r="442" spans="2:31" ht="210" x14ac:dyDescent="0.25">
      <c r="B442" s="28">
        <v>2018224</v>
      </c>
      <c r="C442" s="16">
        <v>2018</v>
      </c>
      <c r="D442" s="16" t="s">
        <v>1078</v>
      </c>
      <c r="E442" s="16">
        <v>6</v>
      </c>
      <c r="F442" s="16" t="s">
        <v>1067</v>
      </c>
      <c r="G442" s="16" t="s">
        <v>647</v>
      </c>
      <c r="H442" s="16"/>
      <c r="I442" s="28" t="s">
        <v>1079</v>
      </c>
      <c r="J442" s="15" t="s">
        <v>1047</v>
      </c>
      <c r="K442" s="17">
        <v>4</v>
      </c>
      <c r="L442" s="17" t="str">
        <f>IF(K442=1,'[1]Equivalencia BH-BMPT'!$D$2,IF(K442=2,'[1]Equivalencia BH-BMPT'!$D$3,IF(K442=3,'[1]Equivalencia BH-BMPT'!$D$4,IF(K442=4,'[1]Equivalencia BH-BMPT'!$D$5,IF(K442=5,'[1]Equivalencia BH-BMPT'!$D$6,IF(K442=6,'[1]Equivalencia BH-BMPT'!$D$7,IF(K442=7,'[1]Equivalencia BH-BMPT'!$D$8,IF(K442=8,'[1]Equivalencia BH-BMPT'!$D$9,IF(K442=9,'[1]Equivalencia BH-BMPT'!$D$10,IF(K442=10,'[1]Equivalencia BH-BMPT'!$D$11,IF(K442=11,'[1]Equivalencia BH-BMPT'!$D$12,IF(K442=12,'[1]Equivalencia BH-BMPT'!$D$13,IF(K442=13,'[1]Equivalencia BH-BMPT'!$D$14,IF(K442=14,'[1]Equivalencia BH-BMPT'!$D$15,IF(K442=15,'[1]Equivalencia BH-BMPT'!$D$16,IF(K442=16,'[1]Equivalencia BH-BMPT'!$D$17,IF(K442=17,'[1]Equivalencia BH-BMPT'!$D$18,IF(K442=18,'[1]Equivalencia BH-BMPT'!$D$19,IF(K442=19,'[1]Equivalencia BH-BMPT'!$D$20,IF(K442=20,'[1]Equivalencia BH-BMPT'!$D$21,IF(K442=21,'[1]Equivalencia BH-BMPT'!$D$22,IF(K442=22,'[1]Equivalencia BH-BMPT'!$D$23,IF(K442=23,'[1]Equivalencia BH-BMPT'!#REF!,IF(K442=24,'[1]Equivalencia BH-BMPT'!$D$25,IF(K442=25,'[1]Equivalencia BH-BMPT'!$D$26,IF(K442=26,'[1]Equivalencia BH-BMPT'!$D$27,IF(K442=27,'[1]Equivalencia BH-BMPT'!$D$28,IF(K442=28,'[1]Equivalencia BH-BMPT'!$D$29,IF(K442=29,'[1]Equivalencia BH-BMPT'!$D$30,IF(K442=30,'[1]Equivalencia BH-BMPT'!$D$31,IF(K442=31,'[1]Equivalencia BH-BMPT'!$D$32,IF(K442=32,'[1]Equivalencia BH-BMPT'!$D$33,IF(K442=33,'[1]Equivalencia BH-BMPT'!$D$34,IF(K442=34,'[1]Equivalencia BH-BMPT'!$D$35,IF(K442=35,'[1]Equivalencia BH-BMPT'!$D$36,IF(K442=36,'[1]Equivalencia BH-BMPT'!$D$37,IF(K442=37,'[1]Equivalencia BH-BMPT'!$D$38,IF(K442=38,'[1]Equivalencia BH-BMPT'!#REF!,IF(K442=39,'[1]Equivalencia BH-BMPT'!$D$40,IF(K442=40,'[1]Equivalencia BH-BMPT'!$D$41,IF(K442=41,'[1]Equivalencia BH-BMPT'!$D$42,IF(K442=42,'[1]Equivalencia BH-BMPT'!$D$43,IF(K442=43,'[1]Equivalencia BH-BMPT'!$D$44,IF(K442=44,'[1]Equivalencia BH-BMPT'!$D$45,IF(K442=45,'[1]Equivalencia BH-BMPT'!$D$46,"No ha seleccionado un número de programa")))))))))))))))))))))))))))))))))))))))))))))</f>
        <v>Familias protegidas y adaptadas al cambio climático</v>
      </c>
      <c r="M442" s="28" t="s">
        <v>1080</v>
      </c>
      <c r="N442" s="8">
        <v>830085106</v>
      </c>
      <c r="O442" s="15" t="s">
        <v>1081</v>
      </c>
      <c r="P442" s="18">
        <v>16243500</v>
      </c>
      <c r="Q442" s="18"/>
      <c r="R442" s="18"/>
      <c r="S442" s="18"/>
      <c r="T442" s="18">
        <v>16243500</v>
      </c>
      <c r="U442" s="29">
        <v>43356</v>
      </c>
      <c r="V442" s="29">
        <v>43356</v>
      </c>
      <c r="W442" s="19">
        <v>43386</v>
      </c>
      <c r="X442" s="16">
        <v>30</v>
      </c>
      <c r="Y442" s="16"/>
      <c r="Z442" s="20"/>
      <c r="AA442" s="16"/>
      <c r="AB442" s="16" t="s">
        <v>39</v>
      </c>
      <c r="AC442" s="16"/>
      <c r="AD442" s="16"/>
      <c r="AE442" s="21">
        <v>1</v>
      </c>
    </row>
    <row r="443" spans="2:31" ht="240" x14ac:dyDescent="0.25">
      <c r="B443" s="28">
        <v>2018450</v>
      </c>
      <c r="C443" s="16">
        <v>2018</v>
      </c>
      <c r="D443" s="16" t="s">
        <v>1082</v>
      </c>
      <c r="E443" s="16">
        <v>4</v>
      </c>
      <c r="F443" s="16" t="str">
        <f>IF(E443=1,'[1]Tipo '!$B$2,IF(E443=2,'[1]Tipo '!$B$3,IF(E443=3,'[1]Tipo '!$B$4,IF(E443=4,'[1]Tipo '!$B$5,IF(E443=5,'[1]Tipo '!$B$6,IF(E443=6,'[1]Tipo '!$B$7,IF(E443=7,'[1]Tipo '!$B$8,IF(E443=8,'[1]Tipo '!$B$9,IF(E443=9,'[1]Tipo '!$B$10,IF(E443=10,'[1]Tipo '!$B$11,IF(E443=11,'[1]Tipo '!$B$12,IF(E443=12,'[1]Tipo '!$B$13,IF(E443=13,'[1]Tipo '!$B$14,IF(E443=14,'[1]Tipo '!$B$15,IF(E443=15,'[1]Tipo '!$B$16,IF(E443=16,'[1]Tipo '!$B$17,IF(E443=17,'[1]Tipo '!$B$18,IF(E443=18,'[1]Tipo '!$B$19,IF(E443=19,'[1]Tipo '!$B$20,IF(E443=20,'[1]Tipo '!$B$21,"No ha seleccionado un tipo de contrato válido"))))))))))))))))))))</f>
        <v>CONTRATOS DE PRESTACIÓN DE SERVICIOS</v>
      </c>
      <c r="G443" s="16" t="s">
        <v>647</v>
      </c>
      <c r="H443" s="16"/>
      <c r="I443" s="28" t="s">
        <v>1083</v>
      </c>
      <c r="J443" s="15" t="s">
        <v>1047</v>
      </c>
      <c r="K443" s="17">
        <v>1</v>
      </c>
      <c r="L443" s="17" t="str">
        <f>IF(K443=1,'[1]Equivalencia BH-BMPT'!$D$2,IF(K443=2,'[1]Equivalencia BH-BMPT'!$D$3,IF(K443=3,'[1]Equivalencia BH-BMPT'!$D$4,IF(K443=4,'[1]Equivalencia BH-BMPT'!$D$5,IF(K443=5,'[1]Equivalencia BH-BMPT'!$D$6,IF(K443=6,'[1]Equivalencia BH-BMPT'!$D$7,IF(K443=7,'[1]Equivalencia BH-BMPT'!$D$8,IF(K443=8,'[1]Equivalencia BH-BMPT'!$D$9,IF(K443=9,'[1]Equivalencia BH-BMPT'!$D$10,IF(K443=10,'[1]Equivalencia BH-BMPT'!$D$11,IF(K443=11,'[1]Equivalencia BH-BMPT'!$D$12,IF(K443=12,'[1]Equivalencia BH-BMPT'!$D$13,IF(K443=13,'[1]Equivalencia BH-BMPT'!$D$14,IF(K443=14,'[1]Equivalencia BH-BMPT'!$D$15,IF(K443=15,'[1]Equivalencia BH-BMPT'!$D$16,IF(K443=16,'[1]Equivalencia BH-BMPT'!$D$17,IF(K443=17,'[1]Equivalencia BH-BMPT'!$D$18,IF(K443=18,'[1]Equivalencia BH-BMPT'!$D$19,IF(K443=19,'[1]Equivalencia BH-BMPT'!$D$20,IF(K443=20,'[1]Equivalencia BH-BMPT'!$D$21,IF(K443=21,'[1]Equivalencia BH-BMPT'!$D$22,IF(K443=22,'[1]Equivalencia BH-BMPT'!$D$23,IF(K443=23,'[1]Equivalencia BH-BMPT'!#REF!,IF(K443=24,'[1]Equivalencia BH-BMPT'!$D$25,IF(K443=25,'[1]Equivalencia BH-BMPT'!$D$26,IF(K443=26,'[1]Equivalencia BH-BMPT'!$D$27,IF(K443=27,'[1]Equivalencia BH-BMPT'!$D$28,IF(K443=28,'[1]Equivalencia BH-BMPT'!$D$29,IF(K443=29,'[1]Equivalencia BH-BMPT'!$D$30,IF(K443=30,'[1]Equivalencia BH-BMPT'!$D$31,IF(K443=31,'[1]Equivalencia BH-BMPT'!$D$32,IF(K443=32,'[1]Equivalencia BH-BMPT'!$D$33,IF(K443=33,'[1]Equivalencia BH-BMPT'!$D$34,IF(K443=34,'[1]Equivalencia BH-BMPT'!$D$35,IF(K443=35,'[1]Equivalencia BH-BMPT'!$D$36,IF(K443=36,'[1]Equivalencia BH-BMPT'!$D$37,IF(K443=37,'[1]Equivalencia BH-BMPT'!$D$38,IF(K443=38,'[1]Equivalencia BH-BMPT'!#REF!,IF(K443=39,'[1]Equivalencia BH-BMPT'!$D$40,IF(K443=40,'[1]Equivalencia BH-BMPT'!$D$41,IF(K443=41,'[1]Equivalencia BH-BMPT'!$D$42,IF(K443=42,'[1]Equivalencia BH-BMPT'!$D$43,IF(K443=43,'[1]Equivalencia BH-BMPT'!$D$44,IF(K443=44,'[1]Equivalencia BH-BMPT'!$D$45,IF(K443=45,'[1]Equivalencia BH-BMPT'!$D$46,"No ha seleccionado un número de programa")))))))))))))))))))))))))))))))))))))))))))))</f>
        <v>Prevención y atención de la maternidad y la paternidad tempranas</v>
      </c>
      <c r="M443" s="28" t="s">
        <v>1049</v>
      </c>
      <c r="N443" s="13">
        <v>830070987</v>
      </c>
      <c r="O443" s="15" t="s">
        <v>1084</v>
      </c>
      <c r="P443" s="18">
        <v>5250000</v>
      </c>
      <c r="Q443" s="18"/>
      <c r="R443" s="18"/>
      <c r="S443" s="18"/>
      <c r="T443" s="18">
        <v>5250000</v>
      </c>
      <c r="U443" s="29">
        <v>43462</v>
      </c>
      <c r="V443" s="29">
        <v>43462</v>
      </c>
      <c r="W443" s="19">
        <v>43493</v>
      </c>
      <c r="X443" s="16">
        <v>30</v>
      </c>
      <c r="Y443" s="16"/>
      <c r="Z443" s="20"/>
      <c r="AA443" s="16"/>
      <c r="AB443" s="16"/>
      <c r="AC443" s="16" t="s">
        <v>39</v>
      </c>
      <c r="AD443" s="16"/>
      <c r="AE443" s="21">
        <v>1</v>
      </c>
    </row>
    <row r="444" spans="2:31" ht="270" x14ac:dyDescent="0.25">
      <c r="B444" s="28">
        <v>2018454</v>
      </c>
      <c r="C444" s="16">
        <v>2018</v>
      </c>
      <c r="D444" s="16" t="s">
        <v>1028</v>
      </c>
      <c r="E444" s="16">
        <v>6</v>
      </c>
      <c r="F444" s="16" t="str">
        <f>IF(E444=1,'[1]Tipo '!$B$2,IF(E444=2,'[1]Tipo '!$B$3,IF(E444=3,'[1]Tipo '!$B$4,IF(E444=4,'[1]Tipo '!$B$5,IF(E444=5,'[1]Tipo '!$B$6,IF(E444=6,'[1]Tipo '!$B$7,IF(E444=7,'[1]Tipo '!$B$8,IF(E444=8,'[1]Tipo '!$B$9,IF(E444=9,'[1]Tipo '!$B$10,IF(E444=10,'[1]Tipo '!$B$11,IF(E444=11,'[1]Tipo '!$B$12,IF(E444=12,'[1]Tipo '!$B$13,IF(E444=13,'[1]Tipo '!$B$14,IF(E444=14,'[1]Tipo '!$B$15,IF(E444=15,'[1]Tipo '!$B$16,IF(E444=16,'[1]Tipo '!$B$17,IF(E444=17,'[1]Tipo '!$B$18,IF(E444=18,'[1]Tipo '!$B$19,IF(E444=19,'[1]Tipo '!$B$20,IF(E444=20,'[1]Tipo '!$B$21,"No ha seleccionado un tipo de contrato válido"))))))))))))))))))))</f>
        <v>COMPRAVENTA DE BIENES MUEBLES</v>
      </c>
      <c r="G444" s="16" t="s">
        <v>70</v>
      </c>
      <c r="H444" s="16" t="s">
        <v>1029</v>
      </c>
      <c r="I444" s="28" t="s">
        <v>1085</v>
      </c>
      <c r="J444" s="15" t="s">
        <v>1047</v>
      </c>
      <c r="K444" s="17">
        <v>5</v>
      </c>
      <c r="L444" s="17" t="str">
        <f>IF(K444=1,'[1]Equivalencia BH-BMPT'!$D$2,IF(K444=2,'[1]Equivalencia BH-BMPT'!$D$3,IF(K444=3,'[1]Equivalencia BH-BMPT'!$D$4,IF(K444=4,'[1]Equivalencia BH-BMPT'!$D$5,IF(K444=5,'[1]Equivalencia BH-BMPT'!$D$6,IF(K444=6,'[1]Equivalencia BH-BMPT'!$D$7,IF(K444=7,'[1]Equivalencia BH-BMPT'!$D$8,IF(K444=8,'[1]Equivalencia BH-BMPT'!$D$9,IF(K444=9,'[1]Equivalencia BH-BMPT'!$D$10,IF(K444=10,'[1]Equivalencia BH-BMPT'!$D$11,IF(K444=11,'[1]Equivalencia BH-BMPT'!$D$12,IF(K444=12,'[1]Equivalencia BH-BMPT'!$D$13,IF(K444=13,'[1]Equivalencia BH-BMPT'!$D$14,IF(K444=14,'[1]Equivalencia BH-BMPT'!$D$15,IF(K444=15,'[1]Equivalencia BH-BMPT'!$D$16,IF(K444=16,'[1]Equivalencia BH-BMPT'!$D$17,IF(K444=17,'[1]Equivalencia BH-BMPT'!$D$18,IF(K444=18,'[1]Equivalencia BH-BMPT'!$D$19,IF(K444=19,'[1]Equivalencia BH-BMPT'!$D$20,IF(K444=20,'[1]Equivalencia BH-BMPT'!$D$21,IF(K444=21,'[1]Equivalencia BH-BMPT'!$D$22,IF(K444=22,'[1]Equivalencia BH-BMPT'!$D$23,IF(K444=23,'[1]Equivalencia BH-BMPT'!#REF!,IF(K444=24,'[1]Equivalencia BH-BMPT'!$D$25,IF(K444=25,'[1]Equivalencia BH-BMPT'!$D$26,IF(K444=26,'[1]Equivalencia BH-BMPT'!$D$27,IF(K444=27,'[1]Equivalencia BH-BMPT'!$D$28,IF(K444=28,'[1]Equivalencia BH-BMPT'!$D$29,IF(K444=29,'[1]Equivalencia BH-BMPT'!$D$30,IF(K444=30,'[1]Equivalencia BH-BMPT'!$D$31,IF(K444=31,'[1]Equivalencia BH-BMPT'!$D$32,IF(K444=32,'[1]Equivalencia BH-BMPT'!$D$33,IF(K444=33,'[1]Equivalencia BH-BMPT'!$D$34,IF(K444=34,'[1]Equivalencia BH-BMPT'!$D$35,IF(K444=35,'[1]Equivalencia BH-BMPT'!$D$36,IF(K444=36,'[1]Equivalencia BH-BMPT'!$D$37,IF(K444=37,'[1]Equivalencia BH-BMPT'!$D$38,IF(K444=38,'[1]Equivalencia BH-BMPT'!#REF!,IF(K444=39,'[1]Equivalencia BH-BMPT'!$D$40,IF(K444=40,'[1]Equivalencia BH-BMPT'!$D$41,IF(K444=41,'[1]Equivalencia BH-BMPT'!$D$42,IF(K444=42,'[1]Equivalencia BH-BMPT'!$D$43,IF(K444=43,'[1]Equivalencia BH-BMPT'!$D$44,IF(K444=44,'[1]Equivalencia BH-BMPT'!$D$45,IF(K444=45,'[1]Equivalencia BH-BMPT'!$D$46,"No ha seleccionado un número de programa")))))))))))))))))))))))))))))))))))))))))))))</f>
        <v>Desarrollo integral para la felicidad y el ejercicio de la ciudadanía</v>
      </c>
      <c r="M444" s="28" t="s">
        <v>1086</v>
      </c>
      <c r="N444" s="13">
        <v>830144050</v>
      </c>
      <c r="O444" s="15" t="s">
        <v>1087</v>
      </c>
      <c r="P444" s="18">
        <v>35539500</v>
      </c>
      <c r="Q444" s="18"/>
      <c r="R444" s="18"/>
      <c r="S444" s="18"/>
      <c r="T444" s="18">
        <v>35539500</v>
      </c>
      <c r="U444" s="29">
        <v>43462</v>
      </c>
      <c r="V444" s="29">
        <v>43462</v>
      </c>
      <c r="W444" s="19">
        <v>43524</v>
      </c>
      <c r="X444" s="16">
        <v>60</v>
      </c>
      <c r="Y444" s="16"/>
      <c r="Z444" s="20"/>
      <c r="AA444" s="16"/>
      <c r="AB444" s="16"/>
      <c r="AC444" s="16" t="s">
        <v>39</v>
      </c>
      <c r="AD444" s="16"/>
      <c r="AE444" s="21">
        <v>1</v>
      </c>
    </row>
    <row r="445" spans="2:31" ht="409.5" x14ac:dyDescent="0.25">
      <c r="B445" s="28">
        <v>2032018</v>
      </c>
      <c r="C445" s="16">
        <v>2018</v>
      </c>
      <c r="D445" s="16" t="s">
        <v>1088</v>
      </c>
      <c r="E445" s="16">
        <v>5</v>
      </c>
      <c r="F445" s="16" t="s">
        <v>155</v>
      </c>
      <c r="G445" s="16" t="s">
        <v>155</v>
      </c>
      <c r="H445" s="16" t="s">
        <v>35</v>
      </c>
      <c r="I445" s="28" t="s">
        <v>1089</v>
      </c>
      <c r="J445" s="15" t="s">
        <v>1047</v>
      </c>
      <c r="K445" s="17">
        <v>11</v>
      </c>
      <c r="L445" s="17" t="str">
        <f>IF(K445=1,'[1]Equivalencia BH-BMPT'!$D$2,IF(K445=2,'[1]Equivalencia BH-BMPT'!$D$3,IF(K445=3,'[1]Equivalencia BH-BMPT'!$D$4,IF(K445=4,'[1]Equivalencia BH-BMPT'!$D$5,IF(K445=5,'[1]Equivalencia BH-BMPT'!$D$6,IF(K445=6,'[1]Equivalencia BH-BMPT'!$D$7,IF(K445=7,'[1]Equivalencia BH-BMPT'!$D$8,IF(K445=8,'[1]Equivalencia BH-BMPT'!$D$9,IF(K445=9,'[1]Equivalencia BH-BMPT'!$D$10,IF(K445=10,'[1]Equivalencia BH-BMPT'!$D$11,IF(K445=11,'[1]Equivalencia BH-BMPT'!$D$12,IF(K445=12,'[1]Equivalencia BH-BMPT'!$D$13,IF(K445=13,'[1]Equivalencia BH-BMPT'!$D$14,IF(K445=14,'[1]Equivalencia BH-BMPT'!$D$15,IF(K445=15,'[1]Equivalencia BH-BMPT'!$D$16,IF(K445=16,'[1]Equivalencia BH-BMPT'!$D$17,IF(K445=17,'[1]Equivalencia BH-BMPT'!$D$18,IF(K445=18,'[1]Equivalencia BH-BMPT'!$D$19,IF(K445=19,'[1]Equivalencia BH-BMPT'!$D$20,IF(K445=20,'[1]Equivalencia BH-BMPT'!$D$21,IF(K445=21,'[1]Equivalencia BH-BMPT'!$D$22,IF(K445=22,'[1]Equivalencia BH-BMPT'!$D$23,IF(K445=23,'[1]Equivalencia BH-BMPT'!#REF!,IF(K445=24,'[1]Equivalencia BH-BMPT'!$D$25,IF(K445=25,'[1]Equivalencia BH-BMPT'!$D$26,IF(K445=26,'[1]Equivalencia BH-BMPT'!$D$27,IF(K445=27,'[1]Equivalencia BH-BMPT'!$D$28,IF(K445=28,'[1]Equivalencia BH-BMPT'!$D$29,IF(K445=29,'[1]Equivalencia BH-BMPT'!$D$30,IF(K445=30,'[1]Equivalencia BH-BMPT'!$D$31,IF(K445=31,'[1]Equivalencia BH-BMPT'!$D$32,IF(K445=32,'[1]Equivalencia BH-BMPT'!$D$33,IF(K445=33,'[1]Equivalencia BH-BMPT'!$D$34,IF(K445=34,'[1]Equivalencia BH-BMPT'!$D$35,IF(K445=35,'[1]Equivalencia BH-BMPT'!$D$36,IF(K445=36,'[1]Equivalencia BH-BMPT'!$D$37,IF(K445=37,'[1]Equivalencia BH-BMPT'!$D$38,IF(K445=38,'[1]Equivalencia BH-BMPT'!#REF!,IF(K445=39,'[1]Equivalencia BH-BMPT'!$D$40,IF(K445=40,'[1]Equivalencia BH-BMPT'!$D$41,IF(K445=41,'[1]Equivalencia BH-BMPT'!$D$42,IF(K445=42,'[1]Equivalencia BH-BMPT'!$D$43,IF(K445=43,'[1]Equivalencia BH-BMPT'!$D$44,IF(K445=44,'[1]Equivalencia BH-BMPT'!$D$45,IF(K445=45,'[1]Equivalencia BH-BMPT'!$D$46,"No ha seleccionado un número de programa")))))))))))))))))))))))))))))))))))))))))))))</f>
        <v>Mejores oportunidades para el desarrollo a través de la cultura, la recreación y el deporte</v>
      </c>
      <c r="M445" s="28" t="s">
        <v>1073</v>
      </c>
      <c r="N445" s="8">
        <v>900532928</v>
      </c>
      <c r="O445" s="15" t="s">
        <v>1090</v>
      </c>
      <c r="P445" s="18">
        <v>10141656</v>
      </c>
      <c r="Q445" s="18"/>
      <c r="R445" s="18"/>
      <c r="S445" s="18"/>
      <c r="T445" s="18">
        <v>10141656</v>
      </c>
      <c r="U445" s="29">
        <v>43321</v>
      </c>
      <c r="V445" s="29">
        <v>43321</v>
      </c>
      <c r="W445" s="19">
        <v>43382</v>
      </c>
      <c r="X445" s="16">
        <v>60</v>
      </c>
      <c r="Y445" s="16"/>
      <c r="Z445" s="20" t="s">
        <v>39</v>
      </c>
      <c r="AA445" s="16"/>
      <c r="AB445" s="16"/>
      <c r="AC445" s="16"/>
      <c r="AD445" s="16"/>
      <c r="AE445" s="21">
        <v>0</v>
      </c>
    </row>
    <row r="446" spans="2:31" ht="375" x14ac:dyDescent="0.25">
      <c r="B446" s="28">
        <v>2042018</v>
      </c>
      <c r="C446" s="16">
        <v>2018</v>
      </c>
      <c r="D446" s="16" t="s">
        <v>1091</v>
      </c>
      <c r="E446" s="16">
        <v>5</v>
      </c>
      <c r="F446" s="16" t="s">
        <v>155</v>
      </c>
      <c r="G446" s="16" t="s">
        <v>155</v>
      </c>
      <c r="H446" s="16" t="s">
        <v>35</v>
      </c>
      <c r="I446" s="28" t="s">
        <v>1092</v>
      </c>
      <c r="J446" s="15" t="s">
        <v>1047</v>
      </c>
      <c r="K446" s="17">
        <v>1</v>
      </c>
      <c r="L446" s="17" t="str">
        <f>IF(K446=1,'[1]Equivalencia BH-BMPT'!$D$2,IF(K446=2,'[1]Equivalencia BH-BMPT'!$D$3,IF(K446=3,'[1]Equivalencia BH-BMPT'!$D$4,IF(K446=4,'[1]Equivalencia BH-BMPT'!$D$5,IF(K446=5,'[1]Equivalencia BH-BMPT'!$D$6,IF(K446=6,'[1]Equivalencia BH-BMPT'!$D$7,IF(K446=7,'[1]Equivalencia BH-BMPT'!$D$8,IF(K446=8,'[1]Equivalencia BH-BMPT'!$D$9,IF(K446=9,'[1]Equivalencia BH-BMPT'!$D$10,IF(K446=10,'[1]Equivalencia BH-BMPT'!$D$11,IF(K446=11,'[1]Equivalencia BH-BMPT'!$D$12,IF(K446=12,'[1]Equivalencia BH-BMPT'!$D$13,IF(K446=13,'[1]Equivalencia BH-BMPT'!$D$14,IF(K446=14,'[1]Equivalencia BH-BMPT'!$D$15,IF(K446=15,'[1]Equivalencia BH-BMPT'!$D$16,IF(K446=16,'[1]Equivalencia BH-BMPT'!$D$17,IF(K446=17,'[1]Equivalencia BH-BMPT'!$D$18,IF(K446=18,'[1]Equivalencia BH-BMPT'!$D$19,IF(K446=19,'[1]Equivalencia BH-BMPT'!$D$20,IF(K446=20,'[1]Equivalencia BH-BMPT'!$D$21,IF(K446=21,'[1]Equivalencia BH-BMPT'!$D$22,IF(K446=22,'[1]Equivalencia BH-BMPT'!$D$23,IF(K446=23,'[1]Equivalencia BH-BMPT'!#REF!,IF(K446=24,'[1]Equivalencia BH-BMPT'!$D$25,IF(K446=25,'[1]Equivalencia BH-BMPT'!$D$26,IF(K446=26,'[1]Equivalencia BH-BMPT'!$D$27,IF(K446=27,'[1]Equivalencia BH-BMPT'!$D$28,IF(K446=28,'[1]Equivalencia BH-BMPT'!$D$29,IF(K446=29,'[1]Equivalencia BH-BMPT'!$D$30,IF(K446=30,'[1]Equivalencia BH-BMPT'!$D$31,IF(K446=31,'[1]Equivalencia BH-BMPT'!$D$32,IF(K446=32,'[1]Equivalencia BH-BMPT'!$D$33,IF(K446=33,'[1]Equivalencia BH-BMPT'!$D$34,IF(K446=34,'[1]Equivalencia BH-BMPT'!$D$35,IF(K446=35,'[1]Equivalencia BH-BMPT'!$D$36,IF(K446=36,'[1]Equivalencia BH-BMPT'!$D$37,IF(K446=37,'[1]Equivalencia BH-BMPT'!$D$38,IF(K446=38,'[1]Equivalencia BH-BMPT'!#REF!,IF(K446=39,'[1]Equivalencia BH-BMPT'!$D$40,IF(K446=40,'[1]Equivalencia BH-BMPT'!$D$41,IF(K446=41,'[1]Equivalencia BH-BMPT'!$D$42,IF(K446=42,'[1]Equivalencia BH-BMPT'!$D$43,IF(K446=43,'[1]Equivalencia BH-BMPT'!$D$44,IF(K446=44,'[1]Equivalencia BH-BMPT'!$D$45,IF(K446=45,'[1]Equivalencia BH-BMPT'!$D$46,"No ha seleccionado un número de programa")))))))))))))))))))))))))))))))))))))))))))))</f>
        <v>Prevención y atención de la maternidad y la paternidad tempranas</v>
      </c>
      <c r="M446" s="28" t="s">
        <v>1049</v>
      </c>
      <c r="N446" s="8">
        <v>79462159</v>
      </c>
      <c r="O446" s="15" t="s">
        <v>1093</v>
      </c>
      <c r="P446" s="18">
        <v>1636000</v>
      </c>
      <c r="Q446" s="18"/>
      <c r="R446" s="18"/>
      <c r="S446" s="18"/>
      <c r="T446" s="18">
        <v>1636000</v>
      </c>
      <c r="U446" s="29">
        <v>43325</v>
      </c>
      <c r="V446" s="29">
        <v>43325</v>
      </c>
      <c r="W446" s="19">
        <v>43356</v>
      </c>
      <c r="X446" s="16">
        <v>30</v>
      </c>
      <c r="Y446" s="16"/>
      <c r="Z446" s="20"/>
      <c r="AA446" s="16"/>
      <c r="AB446" s="16"/>
      <c r="AC446" s="16" t="s">
        <v>39</v>
      </c>
      <c r="AD446" s="16"/>
      <c r="AE446" s="21">
        <v>1</v>
      </c>
    </row>
    <row r="447" spans="2:31" ht="409.5" x14ac:dyDescent="0.25">
      <c r="B447" s="28">
        <v>2052018</v>
      </c>
      <c r="C447" s="16">
        <v>2018</v>
      </c>
      <c r="D447" s="16" t="s">
        <v>1094</v>
      </c>
      <c r="E447" s="16">
        <v>11</v>
      </c>
      <c r="F447" s="16" t="s">
        <v>1064</v>
      </c>
      <c r="G447" s="16" t="s">
        <v>647</v>
      </c>
      <c r="H447" s="16"/>
      <c r="I447" s="28" t="s">
        <v>1095</v>
      </c>
      <c r="J447" s="15" t="s">
        <v>1047</v>
      </c>
      <c r="K447" s="17">
        <v>4</v>
      </c>
      <c r="L447" s="17" t="str">
        <f>IF(K447=1,'[1]Equivalencia BH-BMPT'!$D$2,IF(K447=2,'[1]Equivalencia BH-BMPT'!$D$3,IF(K447=3,'[1]Equivalencia BH-BMPT'!$D$4,IF(K447=4,'[1]Equivalencia BH-BMPT'!$D$5,IF(K447=5,'[1]Equivalencia BH-BMPT'!$D$6,IF(K447=6,'[1]Equivalencia BH-BMPT'!$D$7,IF(K447=7,'[1]Equivalencia BH-BMPT'!$D$8,IF(K447=8,'[1]Equivalencia BH-BMPT'!$D$9,IF(K447=9,'[1]Equivalencia BH-BMPT'!$D$10,IF(K447=10,'[1]Equivalencia BH-BMPT'!$D$11,IF(K447=11,'[1]Equivalencia BH-BMPT'!$D$12,IF(K447=12,'[1]Equivalencia BH-BMPT'!$D$13,IF(K447=13,'[1]Equivalencia BH-BMPT'!$D$14,IF(K447=14,'[1]Equivalencia BH-BMPT'!$D$15,IF(K447=15,'[1]Equivalencia BH-BMPT'!$D$16,IF(K447=16,'[1]Equivalencia BH-BMPT'!$D$17,IF(K447=17,'[1]Equivalencia BH-BMPT'!$D$18,IF(K447=18,'[1]Equivalencia BH-BMPT'!$D$19,IF(K447=19,'[1]Equivalencia BH-BMPT'!$D$20,IF(K447=20,'[1]Equivalencia BH-BMPT'!$D$21,IF(K447=21,'[1]Equivalencia BH-BMPT'!$D$22,IF(K447=22,'[1]Equivalencia BH-BMPT'!$D$23,IF(K447=23,'[1]Equivalencia BH-BMPT'!#REF!,IF(K447=24,'[1]Equivalencia BH-BMPT'!$D$25,IF(K447=25,'[1]Equivalencia BH-BMPT'!$D$26,IF(K447=26,'[1]Equivalencia BH-BMPT'!$D$27,IF(K447=27,'[1]Equivalencia BH-BMPT'!$D$28,IF(K447=28,'[1]Equivalencia BH-BMPT'!$D$29,IF(K447=29,'[1]Equivalencia BH-BMPT'!$D$30,IF(K447=30,'[1]Equivalencia BH-BMPT'!$D$31,IF(K447=31,'[1]Equivalencia BH-BMPT'!$D$32,IF(K447=32,'[1]Equivalencia BH-BMPT'!$D$33,IF(K447=33,'[1]Equivalencia BH-BMPT'!$D$34,IF(K447=34,'[1]Equivalencia BH-BMPT'!$D$35,IF(K447=35,'[1]Equivalencia BH-BMPT'!$D$36,IF(K447=36,'[1]Equivalencia BH-BMPT'!$D$37,IF(K447=37,'[1]Equivalencia BH-BMPT'!$D$38,IF(K447=38,'[1]Equivalencia BH-BMPT'!#REF!,IF(K447=39,'[1]Equivalencia BH-BMPT'!$D$40,IF(K447=40,'[1]Equivalencia BH-BMPT'!$D$41,IF(K447=41,'[1]Equivalencia BH-BMPT'!$D$42,IF(K447=42,'[1]Equivalencia BH-BMPT'!$D$43,IF(K447=43,'[1]Equivalencia BH-BMPT'!$D$44,IF(K447=44,'[1]Equivalencia BH-BMPT'!$D$45,IF(K447=45,'[1]Equivalencia BH-BMPT'!$D$46,"No ha seleccionado un número de programa")))))))))))))))))))))))))))))))))))))))))))))</f>
        <v>Familias protegidas y adaptadas al cambio climático</v>
      </c>
      <c r="M447" s="28" t="s">
        <v>1080</v>
      </c>
      <c r="N447" s="8">
        <v>830122370</v>
      </c>
      <c r="O447" s="15" t="s">
        <v>1096</v>
      </c>
      <c r="P447" s="18">
        <v>22836362</v>
      </c>
      <c r="Q447" s="18"/>
      <c r="R447" s="18"/>
      <c r="S447" s="18"/>
      <c r="T447" s="18">
        <v>22836362</v>
      </c>
      <c r="U447" s="29">
        <v>43334</v>
      </c>
      <c r="V447" s="29">
        <v>43334</v>
      </c>
      <c r="W447" s="19">
        <v>43488</v>
      </c>
      <c r="X447" s="16">
        <v>180</v>
      </c>
      <c r="Y447" s="16"/>
      <c r="Z447" s="20"/>
      <c r="AA447" s="16"/>
      <c r="AB447" s="16"/>
      <c r="AC447" s="16" t="s">
        <v>39</v>
      </c>
      <c r="AD447" s="16"/>
      <c r="AE447" s="21">
        <v>1</v>
      </c>
    </row>
    <row r="448" spans="2:31" ht="180" x14ac:dyDescent="0.25">
      <c r="B448" s="28">
        <v>201825589</v>
      </c>
      <c r="C448" s="16">
        <v>2018</v>
      </c>
      <c r="D448" s="16"/>
      <c r="E448" s="16">
        <v>11</v>
      </c>
      <c r="F448" s="16" t="str">
        <f>IF(E448=1,'[1]Tipo '!$B$2,IF(E448=2,'[1]Tipo '!$B$3,IF(E448=3,'[1]Tipo '!$B$4,IF(E448=4,'[1]Tipo '!$B$5,IF(E448=5,'[1]Tipo '!$B$6,IF(E448=6,'[1]Tipo '!$B$7,IF(E448=7,'[1]Tipo '!$B$8,IF(E448=8,'[1]Tipo '!$B$9,IF(E448=9,'[1]Tipo '!$B$10,IF(E448=10,'[1]Tipo '!$B$11,IF(E448=11,'[1]Tipo '!$B$12,IF(E448=12,'[1]Tipo '!$B$13,IF(E448=13,'[1]Tipo '!$B$14,IF(E448=14,'[1]Tipo '!$B$15,IF(E448=15,'[1]Tipo '!$B$16,IF(E448=16,'[1]Tipo '!$B$17,IF(E448=17,'[1]Tipo '!$B$18,IF(E448=18,'[1]Tipo '!$B$19,IF(E448=19,'[1]Tipo '!$B$20,IF(E448=20,'[1]Tipo '!$B$21,"No ha seleccionado un tipo de contrato válido"))))))))))))))))))))</f>
        <v>SUMINISTRO</v>
      </c>
      <c r="G448" s="16" t="s">
        <v>70</v>
      </c>
      <c r="H448" s="16" t="s">
        <v>71</v>
      </c>
      <c r="I448" s="28" t="s">
        <v>1097</v>
      </c>
      <c r="J448" s="15" t="s">
        <v>1047</v>
      </c>
      <c r="K448" s="17">
        <v>1</v>
      </c>
      <c r="L448" s="17" t="str">
        <f>IF(K448=1,'[1]Equivalencia BH-BMPT'!$D$2,IF(K448=2,'[1]Equivalencia BH-BMPT'!$D$3,IF(K448=3,'[1]Equivalencia BH-BMPT'!$D$4,IF(K448=4,'[1]Equivalencia BH-BMPT'!$D$5,IF(K448=5,'[1]Equivalencia BH-BMPT'!$D$6,IF(K448=6,'[1]Equivalencia BH-BMPT'!$D$7,IF(K448=7,'[1]Equivalencia BH-BMPT'!$D$8,IF(K448=8,'[1]Equivalencia BH-BMPT'!$D$9,IF(K448=9,'[1]Equivalencia BH-BMPT'!$D$10,IF(K448=10,'[1]Equivalencia BH-BMPT'!$D$11,IF(K448=11,'[1]Equivalencia BH-BMPT'!$D$12,IF(K448=12,'[1]Equivalencia BH-BMPT'!$D$13,IF(K448=13,'[1]Equivalencia BH-BMPT'!$D$14,IF(K448=14,'[1]Equivalencia BH-BMPT'!$D$15,IF(K448=15,'[1]Equivalencia BH-BMPT'!$D$16,IF(K448=16,'[1]Equivalencia BH-BMPT'!$D$17,IF(K448=17,'[1]Equivalencia BH-BMPT'!$D$18,IF(K448=18,'[1]Equivalencia BH-BMPT'!$D$19,IF(K448=19,'[1]Equivalencia BH-BMPT'!$D$20,IF(K448=20,'[1]Equivalencia BH-BMPT'!$D$21,IF(K448=21,'[1]Equivalencia BH-BMPT'!$D$22,IF(K448=22,'[1]Equivalencia BH-BMPT'!$D$23,IF(K448=23,'[1]Equivalencia BH-BMPT'!#REF!,IF(K448=24,'[1]Equivalencia BH-BMPT'!$D$25,IF(K448=25,'[1]Equivalencia BH-BMPT'!$D$26,IF(K448=26,'[1]Equivalencia BH-BMPT'!$D$27,IF(K448=27,'[1]Equivalencia BH-BMPT'!$D$28,IF(K448=28,'[1]Equivalencia BH-BMPT'!$D$29,IF(K448=29,'[1]Equivalencia BH-BMPT'!$D$30,IF(K448=30,'[1]Equivalencia BH-BMPT'!$D$31,IF(K448=31,'[1]Equivalencia BH-BMPT'!$D$32,IF(K448=32,'[1]Equivalencia BH-BMPT'!$D$33,IF(K448=33,'[1]Equivalencia BH-BMPT'!$D$34,IF(K448=34,'[1]Equivalencia BH-BMPT'!$D$35,IF(K448=35,'[1]Equivalencia BH-BMPT'!$D$36,IF(K448=36,'[1]Equivalencia BH-BMPT'!$D$37,IF(K448=37,'[1]Equivalencia BH-BMPT'!$D$38,IF(K448=38,'[1]Equivalencia BH-BMPT'!#REF!,IF(K448=39,'[1]Equivalencia BH-BMPT'!$D$40,IF(K448=40,'[1]Equivalencia BH-BMPT'!$D$41,IF(K448=41,'[1]Equivalencia BH-BMPT'!$D$42,IF(K448=42,'[1]Equivalencia BH-BMPT'!$D$43,IF(K448=43,'[1]Equivalencia BH-BMPT'!$D$44,IF(K448=44,'[1]Equivalencia BH-BMPT'!$D$45,IF(K448=45,'[1]Equivalencia BH-BMPT'!$D$46,"No ha seleccionado un número de programa")))))))))))))))))))))))))))))))))))))))))))))</f>
        <v>Prevención y atención de la maternidad y la paternidad tempranas</v>
      </c>
      <c r="M448" s="28" t="s">
        <v>1049</v>
      </c>
      <c r="N448" s="16">
        <v>901030557</v>
      </c>
      <c r="O448" s="15" t="s">
        <v>1098</v>
      </c>
      <c r="P448" s="18">
        <v>146251248</v>
      </c>
      <c r="Q448" s="18"/>
      <c r="R448" s="18">
        <v>1</v>
      </c>
      <c r="S448" s="18">
        <v>17927434</v>
      </c>
      <c r="T448" s="18">
        <v>164178682</v>
      </c>
      <c r="U448" s="29">
        <v>43147</v>
      </c>
      <c r="V448" s="29">
        <v>43147</v>
      </c>
      <c r="W448" s="19">
        <v>43571</v>
      </c>
      <c r="X448" s="16">
        <v>360</v>
      </c>
      <c r="Y448" s="16">
        <v>60</v>
      </c>
      <c r="Z448" s="20"/>
      <c r="AA448" s="16"/>
      <c r="AB448" s="16" t="s">
        <v>39</v>
      </c>
      <c r="AC448" s="16"/>
      <c r="AD448" s="16"/>
      <c r="AE448" s="21">
        <v>0.8</v>
      </c>
    </row>
    <row r="449" spans="19:20" ht="23.25" x14ac:dyDescent="0.35">
      <c r="S449" t="s">
        <v>1100</v>
      </c>
      <c r="T449" s="14">
        <f>SUM(T4:T448)</f>
        <v>86005907489</v>
      </c>
    </row>
  </sheetData>
  <mergeCells count="21">
    <mergeCell ref="AC2:AC3"/>
    <mergeCell ref="AD2:AD3"/>
    <mergeCell ref="AE2:AE3"/>
    <mergeCell ref="B1:AE1"/>
    <mergeCell ref="U2:U3"/>
    <mergeCell ref="V2:V3"/>
    <mergeCell ref="W2:W3"/>
    <mergeCell ref="X2:X3"/>
    <mergeCell ref="AA2:AA3"/>
    <mergeCell ref="AB2:AB3"/>
    <mergeCell ref="N2:O2"/>
    <mergeCell ref="P2:P3"/>
    <mergeCell ref="Q2:Q3"/>
    <mergeCell ref="S2:S3"/>
    <mergeCell ref="T2:T3"/>
    <mergeCell ref="K2:M2"/>
    <mergeCell ref="B2:B3"/>
    <mergeCell ref="D2:D3"/>
    <mergeCell ref="E2:E3"/>
    <mergeCell ref="G2:G3"/>
    <mergeCell ref="I2:I3"/>
  </mergeCells>
  <dataValidations count="12">
    <dataValidation type="whole" operator="greaterThan" showErrorMessage="1" errorTitle="Identificación incorrecta" error="El número de identificación no debe contener algún cáracter especial (coma, guión, punto, etc)_x000a_" sqref="N438:N442 N445:N448 N4:N436">
      <formula1>0</formula1>
    </dataValidation>
    <dataValidation showInputMessage="1" showErrorMessage="1" errorTitle="Tipo de contrato no permitido" error="El tipo de contrato debe corresponder a un número. Consulte el instructivo para más información_x000a_" sqref="F366:F368 F370 F372:F382 F265:F364 F384:F448 F4:F263"/>
    <dataValidation type="list" allowBlank="1" showInputMessage="1" showErrorMessage="1" errorTitle="Error " error="Debe seleccionar una opción dentro de la lista_x000a_" sqref="G366:G368 G370 G372:G382 G265:G364 G384:G448 G4:G263">
      <formula1>Mod</formula1>
    </dataValidation>
    <dataValidation type="date" operator="greaterThan" allowBlank="1" showErrorMessage="1" errorTitle="Error" error="Debe introducir una fecha en formato (DD/MM/AAAA)_x000a_" sqref="U4:W448">
      <formula1>18385</formula1>
    </dataValidation>
    <dataValidation type="whole" operator="greaterThan" allowBlank="1" showErrorMessage="1" errorTitle="Error " error="Debe digitar un número entero._x000a_" sqref="X4:Y448">
      <formula1>0</formula1>
    </dataValidation>
    <dataValidation type="whole" operator="greaterThan" allowBlank="1" showInputMessage="1" showErrorMessage="1" errorTitle="Error " error="Debe digitar un número sin cáracteres especiales (comas,puntos,guiones,espacios)._x000a_" sqref="P4:P436">
      <formula1>0</formula1>
    </dataValidation>
    <dataValidation type="whole" operator="greaterThan" allowBlank="1" showErrorMessage="1" errorTitle="Error" error="Debe digitar un número sin cáracteres especiales (puntos, comas, guiones, espacios, etc)._x000a__x000a__x000a_" sqref="R4:R448">
      <formula1>0</formula1>
    </dataValidation>
    <dataValidation type="list" allowBlank="1" showInputMessage="1" showErrorMessage="1" errorTitle="Error" error="Debe seleccionar un item de la lista_x000a_" sqref="J4:J448">
      <formula1>Afectación</formula1>
    </dataValidation>
    <dataValidation type="whole" operator="lessThan" allowBlank="1" showErrorMessage="1" errorTitle="Error" error="Debe ser un número negativo. Ejemplo:-2,000,000_x000a_" sqref="Q4:Q448">
      <formula1>0</formula1>
    </dataValidation>
    <dataValidation type="whole" allowBlank="1" showErrorMessage="1" errorTitle="Número de programa incorrecto" error="Debe ingresar el número de programa, para mayor información consulte el instructivo._x000a_" sqref="K4:K448">
      <formula1>0</formula1>
      <formula2>45</formula2>
    </dataValidation>
    <dataValidation operator="greaterThan" allowBlank="1" showErrorMessage="1" errorTitle="Error" error="Debe digitar un número._x000a_" sqref="M4:M448"/>
    <dataValidation type="whole" operator="greaterThan" allowBlank="1" showErrorMessage="1" errorTitle="Error " error="Debe digitar un número sin cáracteres especiales (puntos, comas, guiones, espacios,etc)._x000a_" sqref="S4:S448">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Error" error="Debe seleccionar alguna opción de los datos._x000a_">
          <x14:formula1>
            <xm:f>IF(OR(G445='[2]Tipo '!#REF!,G445='[2]Tipo '!#REF!,G445='[2]Tipo '!#REF!,G445='[2]Tipo '!#REF!),'[2]Tipo '!#REF!,IF(G445='[2]Tipo '!#REF!,SeleccionAbreviada,IF(G445='[2]Tipo '!#REF!,ContratacionDirecta,IF(G445='[2]Tipo '!#REF!,RegimenEspecial,""))))</xm:f>
          </x14:formula1>
          <xm:sqref>H445:H446</xm:sqref>
        </x14:dataValidation>
        <x14:dataValidation type="list" allowBlank="1" showInputMessage="1" showErrorMessage="1">
          <x14:formula1>
            <xm:f>'[2]Tipo '!#REF!</xm:f>
          </x14:formula1>
          <xm:sqref>E438:E442 E445:E447</xm:sqref>
        </x14:dataValidation>
        <x14:dataValidation type="list" allowBlank="1" showInputMessage="1" showErrorMessage="1">
          <x14:formula1>
            <xm:f>'[3]Tipo '!#REF!</xm:f>
          </x14:formula1>
          <xm:sqref>E366:E368 E370 E372:E382 E443:E444 E265:E364 E448 E384:E437 E4:E263</xm:sqref>
        </x14:dataValidation>
        <x14:dataValidation type="list" allowBlank="1" showInputMessage="1" showErrorMessage="1" errorTitle="Error" error="Debe seleccionar alguna opción de los datos._x000a_">
          <x14:formula1>
            <xm:f>IF(OR(G4='[3]Tipo '!#REF!,G4='[3]Tipo '!#REF!,G4='[3]Tipo '!#REF!,G4='[3]Tipo '!#REF!),'[3]Tipo '!#REF!,IF(G4='[3]Tipo '!#REF!,SeleccionAbreviada,IF(G4='[3]Tipo '!#REF!,ContratacionDirecta,IF(G4='[3]Tipo '!#REF!,RegimenEspecial,""))))</xm:f>
          </x14:formula1>
          <xm:sqref>H265:H364 H366:H368 H370 H372:H382 H447:H448 H384:H444 H4:H263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James Penagos Castellanos</dc:creator>
  <cp:lastModifiedBy>Alejandro-Maldonado</cp:lastModifiedBy>
  <dcterms:created xsi:type="dcterms:W3CDTF">2019-01-11T21:53:15Z</dcterms:created>
  <dcterms:modified xsi:type="dcterms:W3CDTF">2019-03-08T21:45:51Z</dcterms:modified>
</cp:coreProperties>
</file>